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555" windowHeight="11640" activeTab="0"/>
  </bookViews>
  <sheets>
    <sheet name="Summa 16" sheetId="1" r:id="rId1"/>
  </sheets>
  <definedNames>
    <definedName name="_xlnm.Print_Titles" localSheetId="0">'Summa 16'!$2:$2</definedName>
    <definedName name="_xlnm.Print_Area" localSheetId="0">'Summa 16'!$A$1:$AP$199</definedName>
  </definedNames>
  <calcPr fullCalcOnLoad="1"/>
</workbook>
</file>

<file path=xl/sharedStrings.xml><?xml version="1.0" encoding="utf-8"?>
<sst xmlns="http://schemas.openxmlformats.org/spreadsheetml/2006/main" count="749" uniqueCount="259">
  <si>
    <t>Участий в средах</t>
  </si>
  <si>
    <t>Фамилия, имя</t>
  </si>
  <si>
    <t>Коллектив</t>
  </si>
  <si>
    <t>Номер</t>
  </si>
  <si>
    <t>Сумма</t>
  </si>
  <si>
    <t>Поляков Сергей</t>
  </si>
  <si>
    <t>II</t>
  </si>
  <si>
    <t>III</t>
  </si>
  <si>
    <t>Школа35</t>
  </si>
  <si>
    <t>Глухов Андрей</t>
  </si>
  <si>
    <t>Школа10</t>
  </si>
  <si>
    <t>I</t>
  </si>
  <si>
    <t>Иванова Татьяна</t>
  </si>
  <si>
    <t>КГПУ</t>
  </si>
  <si>
    <t>Безлюдова Наталья</t>
  </si>
  <si>
    <t>КФ МГТУ</t>
  </si>
  <si>
    <t>СК Ориент</t>
  </si>
  <si>
    <t>Кузнецов Сергей</t>
  </si>
  <si>
    <t>лично</t>
  </si>
  <si>
    <t>Исток</t>
  </si>
  <si>
    <t>Гречихина Ольга</t>
  </si>
  <si>
    <t>Калуга-лично</t>
  </si>
  <si>
    <t>Потапов Александр</t>
  </si>
  <si>
    <t>КГМК</t>
  </si>
  <si>
    <t>Ливанов Алексей</t>
  </si>
  <si>
    <t>Сидорина Елена</t>
  </si>
  <si>
    <t>Ретинский Николай</t>
  </si>
  <si>
    <t>Банатина Нина</t>
  </si>
  <si>
    <t>Трошкина Надежда</t>
  </si>
  <si>
    <t>Кулешова Надежда</t>
  </si>
  <si>
    <t>Школа09</t>
  </si>
  <si>
    <t>Плакущев Владимир</t>
  </si>
  <si>
    <t>Томилов Евгений</t>
  </si>
  <si>
    <t>Школа49</t>
  </si>
  <si>
    <t>Потапов Андрей</t>
  </si>
  <si>
    <t>КТЭП</t>
  </si>
  <si>
    <t>Рыбаков Виктор</t>
  </si>
  <si>
    <t>IIю</t>
  </si>
  <si>
    <t>IIIю</t>
  </si>
  <si>
    <t>Стукалов Даниил</t>
  </si>
  <si>
    <t>Клуб"Дорога"</t>
  </si>
  <si>
    <t>Базанов Иван</t>
  </si>
  <si>
    <t>Черепаха Михаил</t>
  </si>
  <si>
    <t>Дзержинский</t>
  </si>
  <si>
    <t>Заварницына Любовь</t>
  </si>
  <si>
    <t>Школа05</t>
  </si>
  <si>
    <t>Морозов Виталий</t>
  </si>
  <si>
    <t>Либо Григорий</t>
  </si>
  <si>
    <t>НИИМЭТ</t>
  </si>
  <si>
    <t>Неробова Оксана</t>
  </si>
  <si>
    <t>Савельев Григорий</t>
  </si>
  <si>
    <t>Заварницына Алена</t>
  </si>
  <si>
    <t>Гречихина Ирина</t>
  </si>
  <si>
    <t>КПК</t>
  </si>
  <si>
    <t>Либо Нина</t>
  </si>
  <si>
    <t>Гречихина Наташа</t>
  </si>
  <si>
    <t>М-9</t>
  </si>
  <si>
    <t>Школа21</t>
  </si>
  <si>
    <t>Захаров Сергей</t>
  </si>
  <si>
    <t>Ферзиковский</t>
  </si>
  <si>
    <t>Тайфун</t>
  </si>
  <si>
    <t>Колесников Павел</t>
  </si>
  <si>
    <t>Глебов Павел</t>
  </si>
  <si>
    <t>Лазарев Сергей</t>
  </si>
  <si>
    <t>КЭС</t>
  </si>
  <si>
    <t>Макаров Олег</t>
  </si>
  <si>
    <t>КФ</t>
  </si>
  <si>
    <t>Маслов Александр</t>
  </si>
  <si>
    <t>Денисова Юлия</t>
  </si>
  <si>
    <t>Лазарева Светлана</t>
  </si>
  <si>
    <t>Исхакова Марина</t>
  </si>
  <si>
    <t>МС</t>
  </si>
  <si>
    <t>Тришкин Александр</t>
  </si>
  <si>
    <t>Коновалов Иван</t>
  </si>
  <si>
    <t>Кузин Павел</t>
  </si>
  <si>
    <t>Сафонова Елена</t>
  </si>
  <si>
    <t>Гончарова Валерия</t>
  </si>
  <si>
    <t>Кавочкина Варя</t>
  </si>
  <si>
    <t>Киселева Елена</t>
  </si>
  <si>
    <t>Киселева Марина</t>
  </si>
  <si>
    <t>Галкина Галина</t>
  </si>
  <si>
    <t>КТМП</t>
  </si>
  <si>
    <t>ж</t>
  </si>
  <si>
    <t>Серегин Иван</t>
  </si>
  <si>
    <t>Кулагин Виктор</t>
  </si>
  <si>
    <t>СК "Оrient"</t>
  </si>
  <si>
    <t>Майстренко Николай</t>
  </si>
  <si>
    <t>Сенин Михаил</t>
  </si>
  <si>
    <t>Отделенов Пвел</t>
  </si>
  <si>
    <t>Петрушин Антон</t>
  </si>
  <si>
    <t>Аверин Илья</t>
  </si>
  <si>
    <t>Перевезенцев Павел</t>
  </si>
  <si>
    <t>Хамаза Александр</t>
  </si>
  <si>
    <t>Клинцов Владимир</t>
  </si>
  <si>
    <t>Ивашечкин Александр</t>
  </si>
  <si>
    <t>Луканкина Софья</t>
  </si>
  <si>
    <t>Селиванова Ольга</t>
  </si>
  <si>
    <t>Юрченко Настя</t>
  </si>
  <si>
    <t>Тулаева Настя</t>
  </si>
  <si>
    <t>Стефашина Анна</t>
  </si>
  <si>
    <t>Нехаенко Мария</t>
  </si>
  <si>
    <t>Сахарова Светлана</t>
  </si>
  <si>
    <t>Шамонина Юлия</t>
  </si>
  <si>
    <t>Стефашина Катя</t>
  </si>
  <si>
    <t>Жакина Марина</t>
  </si>
  <si>
    <t>Гущина Анастасия</t>
  </si>
  <si>
    <t>Дрожняк Денис</t>
  </si>
  <si>
    <t>Сотников Роман</t>
  </si>
  <si>
    <t>Антонов Игорь</t>
  </si>
  <si>
    <t>Умнов Слава</t>
  </si>
  <si>
    <t>Климович Кристина</t>
  </si>
  <si>
    <t>Каримова Карина</t>
  </si>
  <si>
    <t>М</t>
  </si>
  <si>
    <t>Минаев Владимир</t>
  </si>
  <si>
    <t>РГАУ МСХА</t>
  </si>
  <si>
    <t>Коровушкин Кирилл</t>
  </si>
  <si>
    <t>Незимов Андрей</t>
  </si>
  <si>
    <t>Пимкин Сергей</t>
  </si>
  <si>
    <t>Кирилов Андрей</t>
  </si>
  <si>
    <t>Воронцов Дима</t>
  </si>
  <si>
    <t>Зайцев Андрей</t>
  </si>
  <si>
    <t>Веретенников Василий</t>
  </si>
  <si>
    <t>Родин Игорь</t>
  </si>
  <si>
    <t>Ящерка</t>
  </si>
  <si>
    <t>Сахаров Александр</t>
  </si>
  <si>
    <t>Семков Игорь</t>
  </si>
  <si>
    <t>Саламаха Денис</t>
  </si>
  <si>
    <t>КМК</t>
  </si>
  <si>
    <t>Короткова Надежда</t>
  </si>
  <si>
    <t>Псарева Анна</t>
  </si>
  <si>
    <t>Ленинцы</t>
  </si>
  <si>
    <t>Митина Маргарита</t>
  </si>
  <si>
    <t>Безлюдова Евгения</t>
  </si>
  <si>
    <t>Городничева Олеся</t>
  </si>
  <si>
    <t>Терехова Алена</t>
  </si>
  <si>
    <t>Типикина Екатерина</t>
  </si>
  <si>
    <t>Терентьева Настя</t>
  </si>
  <si>
    <t>Степанова Ирина</t>
  </si>
  <si>
    <t>Масалов Денис</t>
  </si>
  <si>
    <t>Школа02</t>
  </si>
  <si>
    <t>Герасимов Максим</t>
  </si>
  <si>
    <t>Беликов Игорь</t>
  </si>
  <si>
    <t>Николаева Светлана</t>
  </si>
  <si>
    <t>Николаева Екатерина</t>
  </si>
  <si>
    <t>Личков Владимир</t>
  </si>
  <si>
    <t>Лозгачев Сергей</t>
  </si>
  <si>
    <t>Пчелкин Павел</t>
  </si>
  <si>
    <t>Костина Юля</t>
  </si>
  <si>
    <t>Заварницын Николай</t>
  </si>
  <si>
    <t>Трегубов Олег</t>
  </si>
  <si>
    <t>Iю</t>
  </si>
  <si>
    <t>Калиничев Николай</t>
  </si>
  <si>
    <t>Бычков Владимир</t>
  </si>
  <si>
    <t>Югай Евгений</t>
  </si>
  <si>
    <t>Шаров Михаил</t>
  </si>
  <si>
    <t>Иванчиков Юрий</t>
  </si>
  <si>
    <t>Спивак Мария</t>
  </si>
  <si>
    <t>Видулин Никита</t>
  </si>
  <si>
    <t>КЭМЗ</t>
  </si>
  <si>
    <t>Нелентьева Алена</t>
  </si>
  <si>
    <t>Татиев Теймур</t>
  </si>
  <si>
    <t>Кравцова Наталья</t>
  </si>
  <si>
    <t>МНТК</t>
  </si>
  <si>
    <t>Дышко Ольга</t>
  </si>
  <si>
    <t>Гарбузова Клава</t>
  </si>
  <si>
    <t>Бучкина Елена</t>
  </si>
  <si>
    <t>Зенина Ольга</t>
  </si>
  <si>
    <t>Королев Дмитрий</t>
  </si>
  <si>
    <t>Ямпольский Дима</t>
  </si>
  <si>
    <t>Редичев Дмитрий</t>
  </si>
  <si>
    <t>Деева Кира</t>
  </si>
  <si>
    <t>Моськина Настя</t>
  </si>
  <si>
    <t>Гулий  Юлия</t>
  </si>
  <si>
    <t>Матевосян Эмин</t>
  </si>
  <si>
    <t>Школа50</t>
  </si>
  <si>
    <t>Ноздрин Андрей</t>
  </si>
  <si>
    <t>Железко Дмитрий</t>
  </si>
  <si>
    <t>Земля-Сервис</t>
  </si>
  <si>
    <t>Сарлейский Николай</t>
  </si>
  <si>
    <t>Тенториум</t>
  </si>
  <si>
    <t>Сафонов Артем</t>
  </si>
  <si>
    <t>ПСО</t>
  </si>
  <si>
    <t>Мигунова Екатерина</t>
  </si>
  <si>
    <t>Митина Виктория</t>
  </si>
  <si>
    <t>Журавлев Никита</t>
  </si>
  <si>
    <t>Слезкина Алена</t>
  </si>
  <si>
    <t>Дорога</t>
  </si>
  <si>
    <t>Пашкевич Софья</t>
  </si>
  <si>
    <t>Тимошина Настя</t>
  </si>
  <si>
    <t>Абрамова Даша</t>
  </si>
  <si>
    <t>Школа17</t>
  </si>
  <si>
    <t>Грунина Татьяна</t>
  </si>
  <si>
    <t>Школа24</t>
  </si>
  <si>
    <t>Самохина Жанна</t>
  </si>
  <si>
    <t>Деничева Настя</t>
  </si>
  <si>
    <t>Петрова Вера</t>
  </si>
  <si>
    <t>Холопова Юля</t>
  </si>
  <si>
    <t>Синкевич Сергей</t>
  </si>
  <si>
    <t>Лазарев Георгий</t>
  </si>
  <si>
    <t>Тырин Сергей</t>
  </si>
  <si>
    <t>Новицкая Маша</t>
  </si>
  <si>
    <t>Корнеев Руслан</t>
  </si>
  <si>
    <t>Калугин Дмитрий</t>
  </si>
  <si>
    <t>м</t>
  </si>
  <si>
    <t>Поляков Андрей</t>
  </si>
  <si>
    <t>Романов Владислав</t>
  </si>
  <si>
    <t>Гурова Ольга</t>
  </si>
  <si>
    <t>1985</t>
  </si>
  <si>
    <t>Зайцев Илья</t>
  </si>
  <si>
    <t>Лазарев Костя</t>
  </si>
  <si>
    <t>Зайцева Полина</t>
  </si>
  <si>
    <t>1995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</si>
  <si>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</si>
  <si>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</si>
  <si>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Андреева Марина</t>
  </si>
  <si>
    <t>Малкова Екатерина</t>
  </si>
  <si>
    <t>АБиК</t>
  </si>
  <si>
    <t>Шанина Валерия</t>
  </si>
  <si>
    <t>Голубева Мария</t>
  </si>
  <si>
    <t>1969</t>
  </si>
  <si>
    <t>Грушина Татьяна</t>
  </si>
  <si>
    <t>1993</t>
  </si>
  <si>
    <t>Жеманов Станислав</t>
  </si>
  <si>
    <t>Левашкевич Алексей</t>
  </si>
  <si>
    <t>ПБиС</t>
  </si>
  <si>
    <t>300</t>
  </si>
  <si>
    <t>1990</t>
  </si>
  <si>
    <t>Быков Владимир</t>
  </si>
  <si>
    <t>301</t>
  </si>
  <si>
    <t>Баёвкин Семён</t>
  </si>
  <si>
    <t>298</t>
  </si>
  <si>
    <t>1989</t>
  </si>
  <si>
    <t>Сосин Владимир</t>
  </si>
  <si>
    <t>Полотняный Завод</t>
  </si>
  <si>
    <t>Птушко Гаоргий</t>
  </si>
  <si>
    <t>Курбанов Низам</t>
  </si>
  <si>
    <t>Осипов Иван</t>
  </si>
  <si>
    <t>Гульчанин Алексей</t>
  </si>
  <si>
    <t>Старцев Юрий</t>
  </si>
  <si>
    <t>Лукащук Максим</t>
  </si>
  <si>
    <t>Алешин Александр</t>
  </si>
  <si>
    <t>Архипов Владимир</t>
  </si>
  <si>
    <t>Молния</t>
  </si>
  <si>
    <t>Самодуров Леонид</t>
  </si>
  <si>
    <t>Сосновский Александр</t>
  </si>
  <si>
    <t>Ребров Дмитрий</t>
  </si>
  <si>
    <t>Мельников Станислав</t>
  </si>
  <si>
    <t>Воронков Александр</t>
  </si>
  <si>
    <t>Бондаренко Екатерина</t>
  </si>
  <si>
    <t>1999</t>
  </si>
  <si>
    <t>1958</t>
  </si>
  <si>
    <t>1986</t>
  </si>
  <si>
    <t>320</t>
  </si>
  <si>
    <t>312</t>
  </si>
  <si>
    <t>Щукин Александр</t>
  </si>
  <si>
    <t>Школа06</t>
  </si>
  <si>
    <t>Бондаренко Алена</t>
  </si>
  <si>
    <t>Шишова Наталья</t>
  </si>
  <si>
    <t>Бондаренко Степан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</si>
</sst>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color indexed="10"/>
      <name val="Arial Cyr"/>
      <family val="0"/>
    </font>
    <font>
      <u val="single"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5" xfId="0" applyFill="1" applyBorder="1" applyAlignment="1">
      <alignment/>
    </xf>
    <xf numFmtId="0" fontId="4" fillId="0" borderId="6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0" fillId="0" borderId="0" xfId="0" applyNumberFormat="1" applyFill="1" applyAlignment="1">
      <alignment/>
    </xf>
    <xf numFmtId="0" fontId="4" fillId="0" borderId="2" xfId="0" applyFont="1" applyFill="1" applyBorder="1" applyAlignment="1">
      <alignment/>
    </xf>
    <xf numFmtId="0" fontId="0" fillId="0" borderId="5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21" fontId="0" fillId="0" borderId="0" xfId="0" applyNumberForma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9"/>
  <sheetViews>
    <sheetView tabSelected="1" view="pageBreakPreview" zoomScaleSheetLayoutView="100" workbookViewId="0" topLeftCell="A1">
      <pane xSplit="7" ySplit="2" topLeftCell="H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7" sqref="F7"/>
    </sheetView>
  </sheetViews>
  <sheetFormatPr defaultColWidth="9.00390625" defaultRowHeight="12.75"/>
  <cols>
    <col min="1" max="1" width="9.375" style="1" customWidth="1"/>
    <col min="2" max="2" width="2.625" style="1" bestFit="1" customWidth="1"/>
    <col min="3" max="3" width="22.00390625" style="2" customWidth="1"/>
    <col min="4" max="4" width="13.375" style="2" bestFit="1" customWidth="1"/>
    <col min="5" max="5" width="5.00390625" style="2" bestFit="1" customWidth="1"/>
    <col min="6" max="6" width="8.00390625" style="3" bestFit="1" customWidth="1"/>
    <col min="7" max="7" width="5.00390625" style="2" bestFit="1" customWidth="1"/>
    <col min="8" max="8" width="2.25390625" style="9" bestFit="1" customWidth="1"/>
    <col min="9" max="9" width="3.00390625" style="4" bestFit="1" customWidth="1"/>
    <col min="10" max="10" width="2.00390625" style="9" bestFit="1" customWidth="1"/>
    <col min="11" max="11" width="3.00390625" style="8" bestFit="1" customWidth="1"/>
    <col min="12" max="12" width="3.75390625" style="4" bestFit="1" customWidth="1"/>
    <col min="13" max="13" width="3.00390625" style="4" bestFit="1" customWidth="1"/>
    <col min="14" max="14" width="2.25390625" style="9" bestFit="1" customWidth="1"/>
    <col min="15" max="15" width="3.00390625" style="8" bestFit="1" customWidth="1"/>
    <col min="16" max="17" width="3.00390625" style="4" bestFit="1" customWidth="1"/>
    <col min="18" max="18" width="2.25390625" style="9" bestFit="1" customWidth="1"/>
    <col min="19" max="19" width="3.00390625" style="8" bestFit="1" customWidth="1"/>
    <col min="20" max="21" width="3.125" style="4" customWidth="1"/>
    <col min="22" max="22" width="3.75390625" style="9" bestFit="1" customWidth="1"/>
    <col min="23" max="23" width="3.00390625" style="8" bestFit="1" customWidth="1"/>
    <col min="24" max="25" width="3.125" style="4" customWidth="1"/>
    <col min="26" max="26" width="3.125" style="9" customWidth="1"/>
    <col min="27" max="27" width="3.125" style="8" customWidth="1"/>
    <col min="28" max="29" width="3.125" style="21" customWidth="1"/>
    <col min="30" max="30" width="3.125" style="12" customWidth="1"/>
    <col min="31" max="31" width="3.125" style="22" customWidth="1"/>
    <col min="32" max="33" width="3.125" style="21" customWidth="1"/>
    <col min="34" max="34" width="3.00390625" style="12" customWidth="1"/>
    <col min="35" max="35" width="3.125" style="18" customWidth="1"/>
    <col min="36" max="36" width="3.125" style="12" customWidth="1"/>
    <col min="37" max="37" width="3.125" style="22" customWidth="1"/>
    <col min="38" max="38" width="3.125" style="12" customWidth="1"/>
    <col min="39" max="39" width="3.125" style="18" customWidth="1"/>
    <col min="40" max="40" width="3.125" style="12" customWidth="1"/>
    <col min="41" max="41" width="3.125" style="22" customWidth="1"/>
    <col min="42" max="42" width="5.375" style="24" customWidth="1"/>
    <col min="43" max="47" width="3.125" style="2" customWidth="1"/>
    <col min="48" max="16384" width="5.75390625" style="2" customWidth="1"/>
  </cols>
  <sheetData>
    <row r="1" spans="1:42" ht="17.25" customHeight="1">
      <c r="A1" s="1">
        <f>SUM(I2,K2,M2,O2,Q2,S2,U2,W2,Y2,AA2,AC2,AE2,AG2,AI2,AK2,AM2)</f>
        <v>444</v>
      </c>
      <c r="F1" s="3">
        <f>COUNTIF(F3:F160,"&gt;0")</f>
        <v>153</v>
      </c>
      <c r="H1" s="10"/>
      <c r="I1" s="16">
        <v>1</v>
      </c>
      <c r="J1" s="10"/>
      <c r="K1" s="11">
        <v>2</v>
      </c>
      <c r="L1" s="16"/>
      <c r="M1" s="16">
        <v>3</v>
      </c>
      <c r="N1" s="10"/>
      <c r="O1" s="11">
        <v>4</v>
      </c>
      <c r="P1" s="16"/>
      <c r="Q1" s="16">
        <v>5</v>
      </c>
      <c r="R1" s="10"/>
      <c r="S1" s="11">
        <v>6</v>
      </c>
      <c r="T1" s="16"/>
      <c r="U1" s="16">
        <v>7</v>
      </c>
      <c r="V1" s="10"/>
      <c r="W1" s="11">
        <v>8</v>
      </c>
      <c r="X1" s="16"/>
      <c r="Y1" s="16">
        <v>9</v>
      </c>
      <c r="Z1" s="10"/>
      <c r="AA1" s="11">
        <v>10</v>
      </c>
      <c r="AB1" s="18"/>
      <c r="AC1" s="18">
        <v>11</v>
      </c>
      <c r="AD1" s="19"/>
      <c r="AE1" s="20">
        <v>12</v>
      </c>
      <c r="AF1" s="18"/>
      <c r="AG1" s="18">
        <v>13</v>
      </c>
      <c r="AH1" s="19"/>
      <c r="AI1" s="27">
        <v>14</v>
      </c>
      <c r="AJ1" s="19"/>
      <c r="AK1" s="20">
        <v>15</v>
      </c>
      <c r="AL1" s="19"/>
      <c r="AM1" s="27">
        <v>16</v>
      </c>
      <c r="AN1" s="19"/>
      <c r="AO1" s="20">
        <v>17</v>
      </c>
      <c r="AP1" s="3"/>
    </row>
    <row r="2" spans="1:42" s="4" customFormat="1" ht="33" customHeight="1">
      <c r="A2" s="5" t="s">
        <v>0</v>
      </c>
      <c r="B2" s="1"/>
      <c r="C2" s="4" t="s">
        <v>1</v>
      </c>
      <c r="D2" s="4" t="s">
        <v>2</v>
      </c>
      <c r="E2" s="6">
        <v>18</v>
      </c>
      <c r="F2" s="3" t="s">
        <v>3</v>
      </c>
      <c r="G2" s="7">
        <f>COUNTIF(H2:AW2,"&gt;0")/2</f>
        <v>16.5</v>
      </c>
      <c r="H2" s="26">
        <f>(COUNTA(H3:H122,"&gt;0")-1)</f>
        <v>1</v>
      </c>
      <c r="I2" s="26">
        <f>(COUNTA(I3:I122,"&gt;0")-1)</f>
        <v>12</v>
      </c>
      <c r="J2" s="26">
        <f>(COUNTA(J3:J122,"&gt;0")-1)</f>
        <v>0</v>
      </c>
      <c r="K2" s="26">
        <f>(COUNTA(K3:K122,"&gt;0")-1)</f>
        <v>20</v>
      </c>
      <c r="L2" s="26">
        <f>(COUNTA(L3:L122,"&gt;0")-1)</f>
        <v>16</v>
      </c>
      <c r="M2" s="26">
        <f>(COUNTA(M3:M122,"&gt;0")-1)</f>
        <v>40</v>
      </c>
      <c r="N2" s="26">
        <f>(COUNTA(N3:N122,"&gt;0")-1)</f>
        <v>5</v>
      </c>
      <c r="O2" s="26">
        <f>(COUNTA(O3:O122,"&gt;0")-1)</f>
        <v>23</v>
      </c>
      <c r="P2" s="26">
        <f>(COUNTA(P3:P122,"&gt;0")-1)</f>
        <v>7</v>
      </c>
      <c r="Q2" s="26">
        <f>(COUNTA(Q3:Q122,"&gt;0")-1)</f>
        <v>33</v>
      </c>
      <c r="R2" s="26">
        <f>(COUNTA(R3:R122,"&gt;0")-1)</f>
        <v>4</v>
      </c>
      <c r="S2" s="26">
        <f>(COUNTA(S3:S122,"&gt;0")-1)</f>
        <v>23</v>
      </c>
      <c r="T2" s="26">
        <f>(COUNTA(T3:T122,"&gt;0")-1)</f>
        <v>6</v>
      </c>
      <c r="U2" s="26">
        <f>(COUNTA(U3:U122,"&gt;0")-1)</f>
        <v>14</v>
      </c>
      <c r="V2" s="26">
        <f>(COUNTA(V3:V122,"&gt;0")-1)</f>
        <v>12</v>
      </c>
      <c r="W2" s="26">
        <f>(COUNTA(W3:W122,"&gt;0")-1)</f>
        <v>40</v>
      </c>
      <c r="X2" s="26">
        <f>(COUNTA(X3:X122,"&gt;0")-1)</f>
        <v>10</v>
      </c>
      <c r="Y2" s="26">
        <f>(COUNTA(Y3:Y122,"&gt;0")-1)</f>
        <v>37</v>
      </c>
      <c r="Z2" s="26">
        <f>(COUNTA(Z3:Z122,"&gt;0")-1)</f>
        <v>15</v>
      </c>
      <c r="AA2" s="26">
        <f>(COUNTA(AA3:AA122,"&gt;0")-1)</f>
        <v>36</v>
      </c>
      <c r="AB2" s="26">
        <f>(COUNTA(AB3:AB122,"&gt;0")-1)</f>
        <v>4</v>
      </c>
      <c r="AC2" s="26">
        <f>(COUNTA(AC3:AC122,"&gt;0")-1)</f>
        <v>30</v>
      </c>
      <c r="AD2" s="26">
        <f>(COUNTA(AD3:AD122,"&gt;0")-1)</f>
        <v>2</v>
      </c>
      <c r="AE2" s="26">
        <f>(COUNTA(AE3:AE122,"&gt;0")-1)</f>
        <v>19</v>
      </c>
      <c r="AF2" s="26">
        <f>(COUNTA(AF3:AF122,"&gt;0")-1)</f>
        <v>4</v>
      </c>
      <c r="AG2" s="26">
        <f>(COUNTA(AG3:AG122,"&gt;0")-1)</f>
        <v>18</v>
      </c>
      <c r="AH2" s="26">
        <f>(COUNTA(AH3:AH122,"&gt;0")-1)</f>
        <v>7</v>
      </c>
      <c r="AI2" s="26">
        <f>(COUNTA(AI3:AI122,"&gt;0")-1)</f>
        <v>31</v>
      </c>
      <c r="AJ2" s="26">
        <f>(COUNTA(AJ3:AJ122,"&gt;0")-1)</f>
        <v>7</v>
      </c>
      <c r="AK2" s="17">
        <f>(COUNTA(AK3:AK122,"&gt;0")-1)</f>
        <v>31</v>
      </c>
      <c r="AL2" s="26">
        <f>(COUNTA(AL3:AL119,"&gt;0")-1)</f>
        <v>2</v>
      </c>
      <c r="AM2" s="26">
        <f>(COUNTA(AM3:AM119,"&gt;0")-1)</f>
        <v>37</v>
      </c>
      <c r="AN2" s="26">
        <f>(COUNTA(AN3:AN118,"&gt;0")-1)</f>
        <v>4</v>
      </c>
      <c r="AO2" s="17">
        <f>(COUNTA(AO3:AO118,"&gt;0")-1)</f>
        <v>15</v>
      </c>
      <c r="AP2" s="3" t="s">
        <v>4</v>
      </c>
    </row>
    <row r="3" spans="1:42" ht="15">
      <c r="A3" s="1">
        <f>COUNT(H3:AO3)</f>
        <v>2</v>
      </c>
      <c r="B3" s="1" t="s">
        <v>112</v>
      </c>
      <c r="C3" s="2" t="s">
        <v>5</v>
      </c>
      <c r="D3" s="2" t="s">
        <v>19</v>
      </c>
      <c r="E3" s="2" t="s">
        <v>11</v>
      </c>
      <c r="F3" s="3">
        <v>128</v>
      </c>
      <c r="G3" s="2">
        <v>1990</v>
      </c>
      <c r="H3" s="2"/>
      <c r="I3" s="2"/>
      <c r="L3" s="2" t="s">
        <v>6</v>
      </c>
      <c r="M3" s="2">
        <v>30</v>
      </c>
      <c r="P3" s="2"/>
      <c r="Q3" s="2"/>
      <c r="T3" s="2"/>
      <c r="U3" s="25"/>
      <c r="X3" s="2"/>
      <c r="Y3" s="2"/>
      <c r="AE3" s="13"/>
      <c r="AF3" s="21" t="s">
        <v>6</v>
      </c>
      <c r="AG3" s="21">
        <v>50</v>
      </c>
      <c r="AI3" s="21"/>
      <c r="AJ3" s="28"/>
      <c r="AK3" s="13"/>
      <c r="AN3" s="9"/>
      <c r="AO3" s="8"/>
      <c r="AP3" s="23">
        <f>SUM(AO3,AM3,AK3,AI3,AG3,AE3,AC3,AA3,Y3,W3,U3,S3,Q3,O3,M3,K3,I3)</f>
        <v>80</v>
      </c>
    </row>
    <row r="4" spans="1:42" ht="15">
      <c r="A4" s="1">
        <f>COUNT(H4:AO4)</f>
        <v>9</v>
      </c>
      <c r="B4" s="1" t="s">
        <v>112</v>
      </c>
      <c r="C4" s="2" t="s">
        <v>39</v>
      </c>
      <c r="D4" s="2" t="s">
        <v>40</v>
      </c>
      <c r="E4" s="2" t="s">
        <v>7</v>
      </c>
      <c r="F4" s="3">
        <v>156</v>
      </c>
      <c r="G4" s="2">
        <v>1994</v>
      </c>
      <c r="H4" s="2"/>
      <c r="I4" s="2">
        <v>45</v>
      </c>
      <c r="L4" s="2"/>
      <c r="M4" s="2">
        <v>5</v>
      </c>
      <c r="P4" s="2"/>
      <c r="Q4" s="2">
        <v>36</v>
      </c>
      <c r="T4" s="2"/>
      <c r="U4" s="25"/>
      <c r="V4" s="9" t="s">
        <v>37</v>
      </c>
      <c r="W4" s="8">
        <v>22</v>
      </c>
      <c r="X4" s="2"/>
      <c r="Y4" s="2">
        <v>36</v>
      </c>
      <c r="AC4" s="21">
        <v>31</v>
      </c>
      <c r="AE4" s="13"/>
      <c r="AH4" s="12" t="s">
        <v>7</v>
      </c>
      <c r="AI4" s="21">
        <v>41</v>
      </c>
      <c r="AJ4" s="28" t="s">
        <v>7</v>
      </c>
      <c r="AK4" s="13">
        <v>41</v>
      </c>
      <c r="AL4" s="9"/>
      <c r="AM4" s="4">
        <v>42</v>
      </c>
      <c r="AP4" s="23">
        <f>SUM(AO4,AM4,AK4,AI4,AG4,AE4,AC4,AA4,Y4,W4,U4,S4,Q4,O4,M4,K4,I4)</f>
        <v>299</v>
      </c>
    </row>
    <row r="5" spans="1:42" ht="15">
      <c r="A5" s="1">
        <f>COUNT(H5:AO5)</f>
        <v>9</v>
      </c>
      <c r="B5" s="1" t="s">
        <v>112</v>
      </c>
      <c r="C5" s="2" t="s">
        <v>72</v>
      </c>
      <c r="D5" s="2" t="s">
        <v>45</v>
      </c>
      <c r="E5" s="2" t="s">
        <v>37</v>
      </c>
      <c r="F5" s="3">
        <v>164</v>
      </c>
      <c r="G5" s="2">
        <v>1994</v>
      </c>
      <c r="H5" s="2"/>
      <c r="I5" s="2"/>
      <c r="K5" s="8">
        <v>23</v>
      </c>
      <c r="L5" s="2" t="s">
        <v>37</v>
      </c>
      <c r="M5" s="2">
        <v>27</v>
      </c>
      <c r="P5" s="2"/>
      <c r="Q5" s="2">
        <v>30</v>
      </c>
      <c r="S5" s="8">
        <v>4</v>
      </c>
      <c r="T5" s="2"/>
      <c r="U5" s="25">
        <v>37</v>
      </c>
      <c r="W5" s="8">
        <v>31</v>
      </c>
      <c r="X5" s="2"/>
      <c r="Y5" s="2"/>
      <c r="AA5" s="8">
        <v>34</v>
      </c>
      <c r="AE5" s="13">
        <v>40</v>
      </c>
      <c r="AI5" s="21"/>
      <c r="AJ5" s="28"/>
      <c r="AK5" s="13"/>
      <c r="AL5" s="9"/>
      <c r="AM5" s="4">
        <v>21</v>
      </c>
      <c r="AN5" s="9"/>
      <c r="AO5" s="8"/>
      <c r="AP5" s="23">
        <f>SUM(AO5,AM5,AK5,AI5,AG5,AE5,AC5,AA5,Y5,W5,U5,S5,Q5,O5,M5,K5,I5)</f>
        <v>247</v>
      </c>
    </row>
    <row r="6" spans="1:42" ht="15">
      <c r="A6" s="1">
        <f>COUNT(H6:AO6)</f>
        <v>2</v>
      </c>
      <c r="B6" s="1" t="s">
        <v>112</v>
      </c>
      <c r="C6" s="2" t="s">
        <v>41</v>
      </c>
      <c r="D6" s="2" t="s">
        <v>30</v>
      </c>
      <c r="E6" s="2" t="s">
        <v>37</v>
      </c>
      <c r="F6" s="3">
        <v>8</v>
      </c>
      <c r="H6" s="2"/>
      <c r="I6" s="2"/>
      <c r="L6" s="2"/>
      <c r="M6" s="2"/>
      <c r="O6" s="8">
        <v>37</v>
      </c>
      <c r="P6" s="2"/>
      <c r="Q6" s="2"/>
      <c r="T6" s="2"/>
      <c r="U6" s="25"/>
      <c r="X6" s="2"/>
      <c r="Y6" s="2">
        <v>4</v>
      </c>
      <c r="AE6" s="13"/>
      <c r="AI6" s="21"/>
      <c r="AJ6" s="28"/>
      <c r="AK6" s="13"/>
      <c r="AP6" s="23">
        <f>SUM(AO6,AM6,AK6,AI6,AG6,AE6,AC6,AA6,Y6,W6,U6,S6,Q6,O6,M6,K6,I6)</f>
        <v>41</v>
      </c>
    </row>
    <row r="7" spans="1:42" ht="15">
      <c r="A7" s="1">
        <f>COUNT(H7:AO7)</f>
        <v>13</v>
      </c>
      <c r="B7" s="1" t="s">
        <v>112</v>
      </c>
      <c r="C7" s="2" t="s">
        <v>65</v>
      </c>
      <c r="D7" s="2" t="s">
        <v>66</v>
      </c>
      <c r="E7" s="2" t="s">
        <v>7</v>
      </c>
      <c r="F7" s="3">
        <v>96</v>
      </c>
      <c r="G7" s="2">
        <v>1961</v>
      </c>
      <c r="H7" s="2"/>
      <c r="I7" s="2">
        <v>44</v>
      </c>
      <c r="L7" s="2"/>
      <c r="M7" s="2">
        <v>35</v>
      </c>
      <c r="P7" s="2"/>
      <c r="Q7" s="2">
        <v>29</v>
      </c>
      <c r="S7" s="8">
        <v>34</v>
      </c>
      <c r="T7" s="2"/>
      <c r="U7" s="25">
        <v>36</v>
      </c>
      <c r="W7" s="8">
        <v>33</v>
      </c>
      <c r="X7" s="2"/>
      <c r="Y7" s="2">
        <v>33</v>
      </c>
      <c r="AA7" s="8">
        <v>35</v>
      </c>
      <c r="AE7" s="13">
        <v>39</v>
      </c>
      <c r="AG7" s="21">
        <v>37</v>
      </c>
      <c r="AI7" s="21">
        <v>38</v>
      </c>
      <c r="AJ7" s="28"/>
      <c r="AK7" s="13">
        <v>38</v>
      </c>
      <c r="AL7" s="9"/>
      <c r="AM7" s="4">
        <v>38</v>
      </c>
      <c r="AP7" s="23">
        <f>SUM(AO7,AM7,AK7,AI7,AG7,AE7,AC7,AA7,Y7,W7,U7,S7,Q7,O7,M7,K7,I7)</f>
        <v>469</v>
      </c>
    </row>
    <row r="8" spans="1:42" ht="15">
      <c r="A8" s="1">
        <f>COUNT(H8:AO8)</f>
        <v>8</v>
      </c>
      <c r="B8" s="1" t="s">
        <v>112</v>
      </c>
      <c r="C8" s="2" t="s">
        <v>73</v>
      </c>
      <c r="D8" s="2" t="s">
        <v>18</v>
      </c>
      <c r="E8" s="2" t="s">
        <v>7</v>
      </c>
      <c r="F8" s="3">
        <v>188</v>
      </c>
      <c r="G8" s="2">
        <v>1985</v>
      </c>
      <c r="H8" s="2"/>
      <c r="I8" s="2"/>
      <c r="K8" s="8">
        <v>22</v>
      </c>
      <c r="L8" s="2" t="s">
        <v>7</v>
      </c>
      <c r="M8" s="2">
        <v>40</v>
      </c>
      <c r="O8" s="8">
        <v>40</v>
      </c>
      <c r="P8" s="2"/>
      <c r="Q8" s="2">
        <v>37</v>
      </c>
      <c r="S8" s="8">
        <v>39</v>
      </c>
      <c r="T8" s="2"/>
      <c r="U8" s="25"/>
      <c r="W8" s="8">
        <v>39</v>
      </c>
      <c r="X8" s="2"/>
      <c r="Y8" s="2">
        <v>29</v>
      </c>
      <c r="AE8" s="13">
        <v>44</v>
      </c>
      <c r="AI8" s="21"/>
      <c r="AJ8" s="28"/>
      <c r="AK8" s="13"/>
      <c r="AP8" s="23">
        <f>SUM(AO8,AM8,AK8,AI8,AG8,AE8,AC8,AA8,Y8,W8,U8,S8,Q8,O8,M8,K8,I8)</f>
        <v>290</v>
      </c>
    </row>
    <row r="9" spans="1:42" ht="15">
      <c r="A9" s="1">
        <f>COUNT(H9:AO9)</f>
        <v>7</v>
      </c>
      <c r="B9" s="1" t="s">
        <v>112</v>
      </c>
      <c r="C9" s="2" t="s">
        <v>58</v>
      </c>
      <c r="D9" s="2" t="s">
        <v>56</v>
      </c>
      <c r="E9" s="2" t="s">
        <v>7</v>
      </c>
      <c r="F9" s="3">
        <v>60</v>
      </c>
      <c r="H9" s="2"/>
      <c r="I9" s="2"/>
      <c r="L9" s="2"/>
      <c r="M9" s="2"/>
      <c r="O9" s="8">
        <v>39</v>
      </c>
      <c r="P9" s="2" t="s">
        <v>7</v>
      </c>
      <c r="Q9" s="2">
        <v>44</v>
      </c>
      <c r="S9" s="8">
        <v>38</v>
      </c>
      <c r="T9" s="2"/>
      <c r="U9" s="25"/>
      <c r="V9" s="9" t="s">
        <v>150</v>
      </c>
      <c r="W9" s="8">
        <v>45</v>
      </c>
      <c r="X9" s="2" t="s">
        <v>7</v>
      </c>
      <c r="Y9" s="2">
        <v>40</v>
      </c>
      <c r="Z9" s="9" t="s">
        <v>7</v>
      </c>
      <c r="AA9" s="8">
        <v>40</v>
      </c>
      <c r="AC9" s="21">
        <v>43</v>
      </c>
      <c r="AE9" s="13"/>
      <c r="AI9" s="21"/>
      <c r="AJ9" s="28"/>
      <c r="AK9" s="13"/>
      <c r="AP9" s="23">
        <f>SUM(AO9,AM9,AK9,AI9,AG9,AE9,AC9,AA9,Y9,W9,U9,S9,Q9,O9,M9,K9,I9)</f>
        <v>289</v>
      </c>
    </row>
    <row r="10" spans="1:42" ht="15">
      <c r="A10" s="1">
        <f>COUNT(H10:AO10)</f>
        <v>5</v>
      </c>
      <c r="B10" s="1" t="s">
        <v>112</v>
      </c>
      <c r="C10" s="2" t="s">
        <v>26</v>
      </c>
      <c r="D10" s="2" t="s">
        <v>8</v>
      </c>
      <c r="E10" s="2" t="s">
        <v>7</v>
      </c>
      <c r="F10" s="3">
        <v>140</v>
      </c>
      <c r="G10" s="2">
        <v>1990</v>
      </c>
      <c r="H10" s="2"/>
      <c r="I10" s="2"/>
      <c r="K10" s="8">
        <v>24</v>
      </c>
      <c r="L10" s="2" t="s">
        <v>7</v>
      </c>
      <c r="M10" s="2">
        <v>43</v>
      </c>
      <c r="P10" s="2"/>
      <c r="Q10" s="2">
        <v>38</v>
      </c>
      <c r="S10" s="8">
        <v>42</v>
      </c>
      <c r="T10" s="2"/>
      <c r="U10" s="25"/>
      <c r="W10" s="8">
        <v>38</v>
      </c>
      <c r="X10" s="2"/>
      <c r="Y10" s="2"/>
      <c r="AE10" s="13"/>
      <c r="AI10" s="21"/>
      <c r="AJ10" s="28"/>
      <c r="AK10" s="13"/>
      <c r="AP10" s="23">
        <f>SUM(AO10,AM10,AK10,AI10,AG10,AE10,AC10,AA10,Y10,W10,U10,S10,Q10,O10,M10,K10,I10)</f>
        <v>185</v>
      </c>
    </row>
    <row r="11" spans="1:42" ht="15">
      <c r="A11" s="1">
        <f>COUNT(H11:AO11)</f>
        <v>5</v>
      </c>
      <c r="B11" s="1" t="s">
        <v>112</v>
      </c>
      <c r="C11" s="2" t="s">
        <v>88</v>
      </c>
      <c r="D11" s="2" t="s">
        <v>10</v>
      </c>
      <c r="E11" s="2" t="s">
        <v>7</v>
      </c>
      <c r="F11" s="3">
        <v>197</v>
      </c>
      <c r="G11" s="2">
        <v>1996</v>
      </c>
      <c r="H11" s="2"/>
      <c r="I11" s="2"/>
      <c r="L11" s="2"/>
      <c r="M11" s="2">
        <v>21</v>
      </c>
      <c r="P11" s="2"/>
      <c r="Q11" s="2"/>
      <c r="T11" s="2"/>
      <c r="U11" s="25"/>
      <c r="X11" s="2"/>
      <c r="Y11" s="2"/>
      <c r="Z11" s="9" t="s">
        <v>7</v>
      </c>
      <c r="AA11" s="8">
        <v>30</v>
      </c>
      <c r="AE11" s="13"/>
      <c r="AI11" s="21">
        <v>30</v>
      </c>
      <c r="AJ11" s="28"/>
      <c r="AK11" s="13">
        <v>30</v>
      </c>
      <c r="AL11" s="9"/>
      <c r="AM11" s="4">
        <v>25</v>
      </c>
      <c r="AN11" s="9"/>
      <c r="AO11" s="8"/>
      <c r="AP11" s="23">
        <f>SUM(AO11,AM11,AK11,AI11,AG11,AE11,AC11,AA11,Y11,W11,U11,S11,Q11,O11,M11,K11,I11)</f>
        <v>136</v>
      </c>
    </row>
    <row r="12" spans="1:42" ht="15">
      <c r="A12" s="1">
        <f>COUNT(H12:AO12)</f>
        <v>4</v>
      </c>
      <c r="B12" s="1" t="s">
        <v>112</v>
      </c>
      <c r="C12" s="2" t="s">
        <v>121</v>
      </c>
      <c r="D12" s="2" t="s">
        <v>21</v>
      </c>
      <c r="E12" s="2" t="s">
        <v>7</v>
      </c>
      <c r="F12" s="3">
        <v>232</v>
      </c>
      <c r="G12" s="2">
        <v>1989</v>
      </c>
      <c r="H12" s="2"/>
      <c r="I12" s="2"/>
      <c r="L12" s="2"/>
      <c r="M12" s="2"/>
      <c r="P12" s="2"/>
      <c r="Q12" s="2">
        <v>35</v>
      </c>
      <c r="S12" s="8">
        <v>40</v>
      </c>
      <c r="T12" s="2"/>
      <c r="U12" s="25"/>
      <c r="X12" s="2"/>
      <c r="Y12" s="2"/>
      <c r="Z12" s="9" t="s">
        <v>7</v>
      </c>
      <c r="AA12" s="8">
        <v>27</v>
      </c>
      <c r="AC12" s="21">
        <v>34</v>
      </c>
      <c r="AE12" s="13"/>
      <c r="AJ12" s="28"/>
      <c r="AK12" s="13"/>
      <c r="AN12" s="9"/>
      <c r="AO12" s="8"/>
      <c r="AP12" s="23">
        <f>SUM(AO12,AM12,AK12,AI12,AG12,AE12,AC12,AA12,Y12,W12,U12,S12,Q12,O12,M12,K12,I12)</f>
        <v>136</v>
      </c>
    </row>
    <row r="13" spans="1:42" ht="15">
      <c r="A13" s="1">
        <f>COUNT(H13:AO13)</f>
        <v>4</v>
      </c>
      <c r="B13" s="1" t="s">
        <v>112</v>
      </c>
      <c r="C13" s="2" t="s">
        <v>126</v>
      </c>
      <c r="D13" s="2" t="s">
        <v>127</v>
      </c>
      <c r="E13" s="2" t="s">
        <v>7</v>
      </c>
      <c r="F13" s="3">
        <v>243</v>
      </c>
      <c r="G13" s="2">
        <v>1988</v>
      </c>
      <c r="H13" s="2"/>
      <c r="I13" s="2"/>
      <c r="L13" s="2"/>
      <c r="M13" s="2"/>
      <c r="P13" s="2"/>
      <c r="Q13" s="2">
        <v>27</v>
      </c>
      <c r="T13" s="2"/>
      <c r="U13" s="25"/>
      <c r="W13" s="8">
        <v>27</v>
      </c>
      <c r="X13" s="2"/>
      <c r="Y13" s="2">
        <v>32</v>
      </c>
      <c r="Z13" s="9" t="s">
        <v>7</v>
      </c>
      <c r="AA13" s="8">
        <v>37</v>
      </c>
      <c r="AE13" s="13"/>
      <c r="AJ13" s="28"/>
      <c r="AK13" s="13"/>
      <c r="AP13" s="23">
        <f>SUM(AO13,AM13,AK13,AI13,AG13,AE13,AC13,AA13,Y13,W13,U13,S13,Q13,O13,M13,K13,I13)</f>
        <v>123</v>
      </c>
    </row>
    <row r="14" spans="1:42" ht="15">
      <c r="A14" s="1">
        <f>COUNT(H14:AO14)</f>
        <v>3</v>
      </c>
      <c r="B14" s="1" t="s">
        <v>112</v>
      </c>
      <c r="C14" s="2" t="s">
        <v>34</v>
      </c>
      <c r="D14" s="2" t="s">
        <v>35</v>
      </c>
      <c r="E14" s="2" t="s">
        <v>7</v>
      </c>
      <c r="F14" s="3">
        <v>133</v>
      </c>
      <c r="G14" s="2">
        <v>1991</v>
      </c>
      <c r="H14" s="2"/>
      <c r="I14" s="2"/>
      <c r="K14" s="8">
        <v>21</v>
      </c>
      <c r="L14" s="2"/>
      <c r="M14" s="2"/>
      <c r="P14" s="2"/>
      <c r="Q14" s="2"/>
      <c r="T14" s="2"/>
      <c r="U14" s="25"/>
      <c r="X14" s="2"/>
      <c r="Y14" s="2"/>
      <c r="AE14" s="13"/>
      <c r="AI14" s="21">
        <v>35</v>
      </c>
      <c r="AJ14" s="28"/>
      <c r="AK14" s="13">
        <v>35</v>
      </c>
      <c r="AP14" s="23">
        <f>SUM(AO14,AM14,AK14,AI14,AG14,AE14,AC14,AA14,Y14,W14,U14,S14,Q14,O14,M14,K14,I14)</f>
        <v>91</v>
      </c>
    </row>
    <row r="15" spans="1:42" ht="15">
      <c r="A15" s="1">
        <f>COUNT(H15:AO15)</f>
        <v>3</v>
      </c>
      <c r="B15" s="1" t="s">
        <v>112</v>
      </c>
      <c r="C15" s="2" t="s">
        <v>115</v>
      </c>
      <c r="D15" s="2" t="s">
        <v>85</v>
      </c>
      <c r="E15" s="2" t="s">
        <v>7</v>
      </c>
      <c r="F15" s="3">
        <v>229</v>
      </c>
      <c r="H15" s="2"/>
      <c r="I15" s="2"/>
      <c r="L15" s="2"/>
      <c r="M15" s="2"/>
      <c r="O15" s="8">
        <v>27</v>
      </c>
      <c r="P15" s="2"/>
      <c r="Q15" s="2"/>
      <c r="T15" s="2"/>
      <c r="U15" s="25"/>
      <c r="V15" s="9" t="s">
        <v>7</v>
      </c>
      <c r="W15" s="8">
        <v>27</v>
      </c>
      <c r="X15" s="2"/>
      <c r="Y15" s="2">
        <v>25</v>
      </c>
      <c r="AE15" s="13"/>
      <c r="AJ15" s="28"/>
      <c r="AK15" s="13"/>
      <c r="AP15" s="23">
        <f>SUM(AO15,AM15,AK15,AI15,AG15,AE15,AC15,AA15,Y15,W15,U15,S15,Q15,O15,M15,K15,I15)</f>
        <v>79</v>
      </c>
    </row>
    <row r="16" spans="1:42" ht="15">
      <c r="A16" s="1">
        <f>COUNT(H16:AO16)</f>
        <v>1</v>
      </c>
      <c r="B16" s="1" t="s">
        <v>203</v>
      </c>
      <c r="C16" s="2" t="s">
        <v>238</v>
      </c>
      <c r="D16" s="2" t="s">
        <v>13</v>
      </c>
      <c r="E16" s="2" t="s">
        <v>7</v>
      </c>
      <c r="F16" s="3">
        <v>155</v>
      </c>
      <c r="G16" s="2">
        <v>1986</v>
      </c>
      <c r="H16" s="29"/>
      <c r="I16" s="2"/>
      <c r="L16" s="2"/>
      <c r="M16" s="2"/>
      <c r="P16" s="2"/>
      <c r="Q16" s="2"/>
      <c r="T16" s="2"/>
      <c r="U16" s="2"/>
      <c r="X16" s="2"/>
      <c r="Y16" s="2"/>
      <c r="AB16" s="2"/>
      <c r="AC16" s="2"/>
      <c r="AD16" s="9"/>
      <c r="AE16" s="8"/>
      <c r="AF16" s="2"/>
      <c r="AG16" s="2"/>
      <c r="AH16" s="9"/>
      <c r="AI16" s="2"/>
      <c r="AJ16" s="9"/>
      <c r="AK16" s="8"/>
      <c r="AL16" s="9"/>
      <c r="AM16" s="4">
        <v>31</v>
      </c>
      <c r="AN16" s="9"/>
      <c r="AO16" s="8"/>
      <c r="AP16" s="23">
        <f>SUM(AO16,AM16,AK16,AI16,AG16,AE16,AC16,AA16,Y16,W16,U16,S16,Q16,O16,M16,K16,I16)</f>
        <v>31</v>
      </c>
    </row>
    <row r="17" spans="1:42" ht="15">
      <c r="A17" s="1">
        <f>COUNT(H17:AO17)</f>
        <v>15</v>
      </c>
      <c r="B17" s="1" t="s">
        <v>112</v>
      </c>
      <c r="C17" s="2" t="s">
        <v>63</v>
      </c>
      <c r="D17" s="2" t="s">
        <v>21</v>
      </c>
      <c r="E17" s="2" t="s">
        <v>6</v>
      </c>
      <c r="F17" s="3">
        <v>90</v>
      </c>
      <c r="G17" s="2">
        <v>1969</v>
      </c>
      <c r="H17" s="2"/>
      <c r="I17" s="2">
        <v>47</v>
      </c>
      <c r="K17" s="8">
        <v>30</v>
      </c>
      <c r="L17" s="2" t="s">
        <v>7</v>
      </c>
      <c r="M17" s="2">
        <v>42</v>
      </c>
      <c r="O17" s="8">
        <v>38</v>
      </c>
      <c r="P17" s="2"/>
      <c r="Q17" s="2">
        <v>41</v>
      </c>
      <c r="S17" s="8">
        <v>36</v>
      </c>
      <c r="T17" s="2"/>
      <c r="U17" s="25"/>
      <c r="V17" s="9" t="s">
        <v>150</v>
      </c>
      <c r="W17" s="8">
        <v>44</v>
      </c>
      <c r="X17" s="2" t="s">
        <v>6</v>
      </c>
      <c r="Y17" s="2">
        <v>43</v>
      </c>
      <c r="Z17" s="9" t="s">
        <v>6</v>
      </c>
      <c r="AA17" s="8">
        <v>45</v>
      </c>
      <c r="AC17" s="21">
        <v>45</v>
      </c>
      <c r="AE17" s="13">
        <v>45</v>
      </c>
      <c r="AG17" s="21">
        <v>40</v>
      </c>
      <c r="AI17" s="21">
        <v>36</v>
      </c>
      <c r="AJ17" s="28"/>
      <c r="AK17" s="13">
        <v>36</v>
      </c>
      <c r="AL17" s="9"/>
      <c r="AM17" s="4">
        <v>24</v>
      </c>
      <c r="AP17" s="23">
        <f>SUM(AO17,AM17,AK17,AI17,AG17,AE17,AC17,AA17,Y17,W17,U17,S17,Q17,O17,M17,K17,I17)</f>
        <v>592</v>
      </c>
    </row>
    <row r="18" spans="1:42" ht="15">
      <c r="A18" s="1">
        <f>COUNT(H18:AO18)</f>
        <v>13</v>
      </c>
      <c r="B18" s="1" t="s">
        <v>112</v>
      </c>
      <c r="C18" s="2" t="s">
        <v>17</v>
      </c>
      <c r="D18" s="2" t="s">
        <v>18</v>
      </c>
      <c r="E18" s="2" t="s">
        <v>6</v>
      </c>
      <c r="F18" s="3">
        <v>83</v>
      </c>
      <c r="G18" s="2">
        <v>1974</v>
      </c>
      <c r="H18" s="2"/>
      <c r="I18" s="2"/>
      <c r="K18" s="8">
        <v>27</v>
      </c>
      <c r="L18" s="2" t="s">
        <v>6</v>
      </c>
      <c r="M18" s="2">
        <v>45</v>
      </c>
      <c r="O18" s="8">
        <v>42</v>
      </c>
      <c r="P18" s="2" t="s">
        <v>7</v>
      </c>
      <c r="Q18" s="2">
        <v>42</v>
      </c>
      <c r="R18" s="9" t="s">
        <v>7</v>
      </c>
      <c r="S18" s="8">
        <v>44</v>
      </c>
      <c r="T18" s="2" t="s">
        <v>6</v>
      </c>
      <c r="U18" s="25">
        <v>45</v>
      </c>
      <c r="V18" s="9" t="s">
        <v>150</v>
      </c>
      <c r="W18" s="8">
        <v>43</v>
      </c>
      <c r="X18" s="2" t="s">
        <v>6</v>
      </c>
      <c r="Y18" s="2">
        <v>50</v>
      </c>
      <c r="AE18" s="13"/>
      <c r="AF18" s="21" t="s">
        <v>7</v>
      </c>
      <c r="AG18" s="21">
        <v>44</v>
      </c>
      <c r="AH18" s="12" t="s">
        <v>6</v>
      </c>
      <c r="AI18" s="21">
        <v>45</v>
      </c>
      <c r="AJ18" s="28" t="s">
        <v>6</v>
      </c>
      <c r="AK18" s="13">
        <v>45</v>
      </c>
      <c r="AL18" s="9"/>
      <c r="AM18" s="4">
        <v>45</v>
      </c>
      <c r="AN18" s="9" t="s">
        <v>7</v>
      </c>
      <c r="AO18" s="8">
        <v>45</v>
      </c>
      <c r="AP18" s="23">
        <f>SUM(AO18,AM18,AK18,AI18,AG18,AE18,AC18,AA18,Y18,W18,U18,S18,Q18,O18,M18,K18,I18)</f>
        <v>562</v>
      </c>
    </row>
    <row r="19" spans="1:42" ht="15">
      <c r="A19" s="1">
        <f>COUNT(H19:AO19)</f>
        <v>13</v>
      </c>
      <c r="B19" s="1" t="s">
        <v>112</v>
      </c>
      <c r="C19" s="2" t="s">
        <v>24</v>
      </c>
      <c r="D19" s="2" t="s">
        <v>21</v>
      </c>
      <c r="E19" s="2" t="s">
        <v>6</v>
      </c>
      <c r="F19" s="3">
        <v>95</v>
      </c>
      <c r="G19" s="2">
        <v>1964</v>
      </c>
      <c r="H19" s="2"/>
      <c r="I19" s="2"/>
      <c r="K19" s="8">
        <v>45</v>
      </c>
      <c r="L19" s="2"/>
      <c r="M19" s="2"/>
      <c r="O19" s="8">
        <v>41</v>
      </c>
      <c r="P19" s="2" t="s">
        <v>7</v>
      </c>
      <c r="Q19" s="2">
        <v>43</v>
      </c>
      <c r="S19" s="8">
        <v>43</v>
      </c>
      <c r="T19" s="2"/>
      <c r="U19" s="25"/>
      <c r="W19" s="8">
        <v>41</v>
      </c>
      <c r="X19" s="2"/>
      <c r="Y19" s="2"/>
      <c r="Z19" s="9" t="s">
        <v>7</v>
      </c>
      <c r="AA19" s="8">
        <v>38</v>
      </c>
      <c r="AC19" s="21">
        <v>44</v>
      </c>
      <c r="AE19" s="13">
        <v>43</v>
      </c>
      <c r="AG19" s="21">
        <v>38</v>
      </c>
      <c r="AI19" s="21">
        <v>32</v>
      </c>
      <c r="AJ19" s="28"/>
      <c r="AK19" s="13">
        <v>32</v>
      </c>
      <c r="AL19" s="9"/>
      <c r="AM19" s="4">
        <v>39</v>
      </c>
      <c r="AN19" s="9"/>
      <c r="AO19" s="8">
        <v>38</v>
      </c>
      <c r="AP19" s="23">
        <f>SUM(AO19,AM19,AK19,AI19,AG19,AE19,AC19,AA19,Y19,W19,U19,S19,Q19,O19,M19,K19,I19)</f>
        <v>517</v>
      </c>
    </row>
    <row r="20" spans="1:42" ht="15">
      <c r="A20" s="1">
        <f>COUNT(H20:AO20)</f>
        <v>12</v>
      </c>
      <c r="B20" s="1" t="s">
        <v>112</v>
      </c>
      <c r="C20" s="2" t="s">
        <v>36</v>
      </c>
      <c r="D20" s="2" t="s">
        <v>59</v>
      </c>
      <c r="E20" s="2" t="s">
        <v>6</v>
      </c>
      <c r="F20" s="3">
        <v>142</v>
      </c>
      <c r="G20" s="2">
        <v>1960</v>
      </c>
      <c r="H20" s="2"/>
      <c r="I20" s="2"/>
      <c r="K20" s="8">
        <v>44</v>
      </c>
      <c r="L20" s="2"/>
      <c r="M20" s="2">
        <v>39</v>
      </c>
      <c r="P20" s="2"/>
      <c r="Q20" s="2">
        <v>34</v>
      </c>
      <c r="T20" s="2"/>
      <c r="U20" s="25">
        <v>39</v>
      </c>
      <c r="X20" s="2"/>
      <c r="Y20" s="2">
        <v>34</v>
      </c>
      <c r="AA20" s="8">
        <v>36</v>
      </c>
      <c r="AC20" s="21">
        <v>42</v>
      </c>
      <c r="AE20" s="13">
        <v>43</v>
      </c>
      <c r="AG20" s="21">
        <v>39</v>
      </c>
      <c r="AI20" s="21">
        <v>37</v>
      </c>
      <c r="AJ20" s="28"/>
      <c r="AK20" s="13">
        <v>37</v>
      </c>
      <c r="AN20" s="9"/>
      <c r="AO20" s="8">
        <v>37</v>
      </c>
      <c r="AP20" s="23">
        <f>SUM(AO20,AM20,AK20,AI20,AG20,AE20,AC20,AA20,Y20,W20,U20,S20,Q20,O20,M20,K20,I20)</f>
        <v>461</v>
      </c>
    </row>
    <row r="21" spans="1:42" ht="15">
      <c r="A21" s="1">
        <f>COUNT(H21:AO21)</f>
        <v>11</v>
      </c>
      <c r="B21" s="1" t="s">
        <v>112</v>
      </c>
      <c r="C21" s="2" t="s">
        <v>124</v>
      </c>
      <c r="D21" s="2" t="s">
        <v>21</v>
      </c>
      <c r="E21" s="2" t="s">
        <v>6</v>
      </c>
      <c r="F21" s="3">
        <v>233</v>
      </c>
      <c r="G21" s="2">
        <v>1975</v>
      </c>
      <c r="H21" s="2"/>
      <c r="I21" s="2"/>
      <c r="L21" s="2"/>
      <c r="M21" s="2"/>
      <c r="P21" s="2"/>
      <c r="Q21" s="2">
        <v>30</v>
      </c>
      <c r="S21" s="8">
        <v>41</v>
      </c>
      <c r="T21" s="2"/>
      <c r="U21" s="25"/>
      <c r="W21" s="8">
        <v>40</v>
      </c>
      <c r="X21" s="2" t="s">
        <v>7</v>
      </c>
      <c r="Y21" s="2">
        <v>38</v>
      </c>
      <c r="Z21" s="9" t="s">
        <v>6</v>
      </c>
      <c r="AA21" s="8">
        <v>41</v>
      </c>
      <c r="AE21" s="13">
        <v>41</v>
      </c>
      <c r="AG21" s="21">
        <v>43</v>
      </c>
      <c r="AI21" s="18">
        <v>39</v>
      </c>
      <c r="AJ21" s="28"/>
      <c r="AK21" s="13">
        <v>39</v>
      </c>
      <c r="AL21" s="9"/>
      <c r="AM21" s="4">
        <v>43</v>
      </c>
      <c r="AN21" s="9"/>
      <c r="AO21" s="8">
        <v>41</v>
      </c>
      <c r="AP21" s="23">
        <f>SUM(AO21,AM21,AK21,AI21,AG21,AE21,AC21,AA21,Y21,W21,U21,S21,Q21,O21,M21,K21,I21)</f>
        <v>436</v>
      </c>
    </row>
    <row r="22" spans="1:42" ht="15">
      <c r="A22" s="1">
        <f>COUNT(H22:AO22)</f>
        <v>10</v>
      </c>
      <c r="B22" s="1" t="s">
        <v>112</v>
      </c>
      <c r="C22" s="2" t="s">
        <v>149</v>
      </c>
      <c r="D22" s="2" t="s">
        <v>18</v>
      </c>
      <c r="E22" s="2" t="s">
        <v>6</v>
      </c>
      <c r="F22" s="3">
        <v>163</v>
      </c>
      <c r="G22" s="2">
        <v>1967</v>
      </c>
      <c r="H22" s="2"/>
      <c r="I22" s="2"/>
      <c r="L22" s="2"/>
      <c r="M22" s="2"/>
      <c r="P22" s="2"/>
      <c r="Q22" s="2"/>
      <c r="T22" s="2"/>
      <c r="U22" s="25">
        <v>41</v>
      </c>
      <c r="W22" s="8">
        <v>42</v>
      </c>
      <c r="X22" s="2" t="s">
        <v>7</v>
      </c>
      <c r="Y22" s="2">
        <v>39</v>
      </c>
      <c r="Z22" s="9" t="s">
        <v>7</v>
      </c>
      <c r="AA22" s="8">
        <v>39</v>
      </c>
      <c r="AC22" s="21">
        <v>39</v>
      </c>
      <c r="AE22" s="13"/>
      <c r="AG22" s="21">
        <v>41</v>
      </c>
      <c r="AH22" s="12" t="s">
        <v>7</v>
      </c>
      <c r="AI22" s="21">
        <v>43</v>
      </c>
      <c r="AJ22" s="28" t="s">
        <v>7</v>
      </c>
      <c r="AK22" s="13">
        <v>43</v>
      </c>
      <c r="AL22" s="9"/>
      <c r="AM22" s="4">
        <v>44</v>
      </c>
      <c r="AN22" s="9" t="s">
        <v>150</v>
      </c>
      <c r="AO22" s="8">
        <v>44</v>
      </c>
      <c r="AP22" s="23">
        <f>SUM(AO22,AM22,AK22,AI22,AG22,AE22,AC22,AA22,Y22,W22,U22,S22,Q22,O22,M22,K22,I22)</f>
        <v>415</v>
      </c>
    </row>
    <row r="23" spans="1:42" ht="15">
      <c r="A23" s="1">
        <f>COUNT(H23:AO23)</f>
        <v>5</v>
      </c>
      <c r="B23" s="1" t="s">
        <v>112</v>
      </c>
      <c r="C23" s="2" t="s">
        <v>113</v>
      </c>
      <c r="D23" s="2" t="s">
        <v>56</v>
      </c>
      <c r="E23" s="2" t="s">
        <v>6</v>
      </c>
      <c r="F23" s="3">
        <v>225</v>
      </c>
      <c r="G23" s="2">
        <v>1985</v>
      </c>
      <c r="H23" s="2"/>
      <c r="I23" s="2"/>
      <c r="L23" s="2"/>
      <c r="M23" s="2"/>
      <c r="N23" s="9" t="s">
        <v>6</v>
      </c>
      <c r="O23" s="8">
        <v>45</v>
      </c>
      <c r="P23" s="2"/>
      <c r="Q23" s="2"/>
      <c r="S23" s="8">
        <v>37</v>
      </c>
      <c r="T23" s="2"/>
      <c r="U23" s="25"/>
      <c r="X23" s="2" t="s">
        <v>6</v>
      </c>
      <c r="Y23" s="2">
        <v>42</v>
      </c>
      <c r="Z23" s="9" t="s">
        <v>6</v>
      </c>
      <c r="AA23" s="8">
        <v>42</v>
      </c>
      <c r="AB23" s="21" t="s">
        <v>6</v>
      </c>
      <c r="AC23" s="21">
        <v>47</v>
      </c>
      <c r="AE23" s="13"/>
      <c r="AJ23" s="28"/>
      <c r="AK23" s="13"/>
      <c r="AP23" s="23">
        <f>SUM(AO23,AM23,AK23,AI23,AG23,AE23,AC23,AA23,Y23,W23,U23,S23,Q23,O23,M23,K23,I23)</f>
        <v>213</v>
      </c>
    </row>
    <row r="24" spans="1:42" ht="15">
      <c r="A24" s="1">
        <f>COUNT(H24:AO24)</f>
        <v>6</v>
      </c>
      <c r="B24" s="1" t="s">
        <v>112</v>
      </c>
      <c r="C24" s="2" t="s">
        <v>74</v>
      </c>
      <c r="D24" s="2" t="s">
        <v>13</v>
      </c>
      <c r="E24" s="2" t="s">
        <v>6</v>
      </c>
      <c r="F24" s="3">
        <v>187</v>
      </c>
      <c r="G24" s="2">
        <v>1990</v>
      </c>
      <c r="H24" s="2"/>
      <c r="I24" s="2"/>
      <c r="K24" s="8">
        <v>20</v>
      </c>
      <c r="L24" s="2"/>
      <c r="M24" s="2">
        <v>37</v>
      </c>
      <c r="P24" s="2"/>
      <c r="Q24" s="2">
        <v>31</v>
      </c>
      <c r="T24" s="2"/>
      <c r="U24" s="25"/>
      <c r="X24" s="2"/>
      <c r="Y24" s="2">
        <v>37</v>
      </c>
      <c r="Z24" s="9" t="s">
        <v>6</v>
      </c>
      <c r="AA24" s="8">
        <v>43</v>
      </c>
      <c r="AC24" s="21">
        <v>40</v>
      </c>
      <c r="AE24" s="13"/>
      <c r="AI24" s="21"/>
      <c r="AJ24" s="28"/>
      <c r="AK24" s="13"/>
      <c r="AP24" s="23">
        <f>SUM(AO24,AM24,AK24,AI24,AG24,AE24,AC24,AA24,Y24,W24,U24,S24,Q24,O24,M24,K24,I24)</f>
        <v>208</v>
      </c>
    </row>
    <row r="25" spans="1:42" ht="15">
      <c r="A25" s="1">
        <f>COUNT(H25:AO25)</f>
        <v>3</v>
      </c>
      <c r="B25" s="1" t="s">
        <v>112</v>
      </c>
      <c r="C25" s="2" t="s">
        <v>32</v>
      </c>
      <c r="D25" s="2" t="s">
        <v>33</v>
      </c>
      <c r="E25" s="2" t="s">
        <v>6</v>
      </c>
      <c r="F25" s="3">
        <v>161</v>
      </c>
      <c r="G25" s="2">
        <v>1992</v>
      </c>
      <c r="H25" s="2"/>
      <c r="I25" s="2"/>
      <c r="L25" s="2"/>
      <c r="M25" s="2"/>
      <c r="O25" s="8">
        <v>25</v>
      </c>
      <c r="P25" s="2"/>
      <c r="Q25" s="2"/>
      <c r="T25" s="2"/>
      <c r="U25" s="25">
        <v>40</v>
      </c>
      <c r="V25" s="9" t="s">
        <v>150</v>
      </c>
      <c r="W25" s="8">
        <v>25</v>
      </c>
      <c r="X25" s="2"/>
      <c r="Y25" s="2"/>
      <c r="AE25" s="13"/>
      <c r="AI25" s="21"/>
      <c r="AJ25" s="28"/>
      <c r="AK25" s="13"/>
      <c r="AN25" s="9"/>
      <c r="AO25" s="8"/>
      <c r="AP25" s="23">
        <f>SUM(AO25,AM25,AK25,AI25,AG25,AE25,AC25,AA25,Y25,W25,U25,S25,Q25,O25,M25,K25,I25)</f>
        <v>90</v>
      </c>
    </row>
    <row r="26" spans="1:42" ht="15">
      <c r="A26" s="1">
        <f>COUNT(H26:AO26)</f>
        <v>1</v>
      </c>
      <c r="B26" s="1" t="s">
        <v>203</v>
      </c>
      <c r="C26" s="2" t="s">
        <v>204</v>
      </c>
      <c r="D26" s="2" t="s">
        <v>19</v>
      </c>
      <c r="E26" s="2" t="s">
        <v>6</v>
      </c>
      <c r="F26" s="3">
        <v>126</v>
      </c>
      <c r="G26" s="2">
        <v>1983</v>
      </c>
      <c r="H26" s="2"/>
      <c r="I26" s="2"/>
      <c r="L26" s="2"/>
      <c r="M26" s="2"/>
      <c r="P26" s="2"/>
      <c r="Q26" s="2"/>
      <c r="T26" s="2"/>
      <c r="U26" s="25"/>
      <c r="X26" s="2"/>
      <c r="Y26" s="2"/>
      <c r="AE26" s="13"/>
      <c r="AF26" s="21" t="s">
        <v>7</v>
      </c>
      <c r="AG26" s="21">
        <v>47</v>
      </c>
      <c r="AI26" s="21"/>
      <c r="AJ26" s="28"/>
      <c r="AK26" s="13"/>
      <c r="AP26" s="23">
        <f>SUM(AO26,AM26,AK26,AI26,AG26,AE26,AC26,AA26,Y26,W26,U26,S26,Q26,O26,M26,K26,I26)</f>
        <v>47</v>
      </c>
    </row>
    <row r="27" spans="1:42" ht="15">
      <c r="A27" s="1">
        <f>COUNT(H27:AO27)</f>
        <v>1</v>
      </c>
      <c r="B27" s="1" t="s">
        <v>112</v>
      </c>
      <c r="C27" s="2" t="s">
        <v>178</v>
      </c>
      <c r="D27" s="2" t="s">
        <v>179</v>
      </c>
      <c r="E27" s="2" t="s">
        <v>6</v>
      </c>
      <c r="F27" s="3">
        <v>144</v>
      </c>
      <c r="G27" s="2">
        <v>1939</v>
      </c>
      <c r="H27" s="2"/>
      <c r="I27" s="2"/>
      <c r="L27" s="2"/>
      <c r="M27" s="2"/>
      <c r="P27" s="2"/>
      <c r="Q27" s="2"/>
      <c r="T27" s="2"/>
      <c r="U27" s="25"/>
      <c r="X27" s="2"/>
      <c r="Y27" s="2"/>
      <c r="AC27" s="21">
        <v>38</v>
      </c>
      <c r="AE27" s="13"/>
      <c r="AI27" s="21"/>
      <c r="AJ27" s="28"/>
      <c r="AK27" s="13"/>
      <c r="AP27" s="23">
        <f>SUM(AO27,AM27,AK27,AI27,AG27,AE27,AC27,AA27,Y27,W27,U27,S27,Q27,O27,M27,K27,I27)</f>
        <v>38</v>
      </c>
    </row>
    <row r="28" spans="1:42" ht="15">
      <c r="A28" s="1">
        <f>COUNT(H28:AO28)</f>
        <v>1</v>
      </c>
      <c r="B28" s="1" t="s">
        <v>112</v>
      </c>
      <c r="C28" s="2" t="s">
        <v>86</v>
      </c>
      <c r="D28" s="2" t="s">
        <v>13</v>
      </c>
      <c r="E28" s="2" t="s">
        <v>6</v>
      </c>
      <c r="F28" s="3">
        <v>218</v>
      </c>
      <c r="G28" s="2">
        <v>1989</v>
      </c>
      <c r="H28" s="2"/>
      <c r="I28" s="2"/>
      <c r="L28" s="2"/>
      <c r="M28" s="2">
        <v>25</v>
      </c>
      <c r="P28" s="2"/>
      <c r="Q28" s="2"/>
      <c r="T28" s="2"/>
      <c r="U28" s="25"/>
      <c r="X28" s="2"/>
      <c r="Y28" s="2"/>
      <c r="AE28" s="13"/>
      <c r="AJ28" s="28"/>
      <c r="AK28" s="13"/>
      <c r="AP28" s="23">
        <f>SUM(AO28,AM28,AK28,AI28,AG28,AE28,AC28,AA28,Y28,W28,U28,S28,Q28,O28,M28,K28,I28)</f>
        <v>25</v>
      </c>
    </row>
    <row r="29" spans="1:42" ht="15">
      <c r="A29" s="1">
        <f>COUNT(H29:AO29)</f>
        <v>1</v>
      </c>
      <c r="B29" s="1" t="s">
        <v>203</v>
      </c>
      <c r="C29" s="2" t="s">
        <v>241</v>
      </c>
      <c r="D29" s="2" t="s">
        <v>242</v>
      </c>
      <c r="E29" s="2" t="s">
        <v>6</v>
      </c>
      <c r="F29" s="3">
        <v>5</v>
      </c>
      <c r="G29" s="2">
        <v>1941</v>
      </c>
      <c r="H29" s="29"/>
      <c r="I29" s="2"/>
      <c r="L29" s="2"/>
      <c r="M29" s="2"/>
      <c r="P29" s="2"/>
      <c r="Q29" s="2"/>
      <c r="T29" s="2"/>
      <c r="U29" s="2"/>
      <c r="X29" s="2"/>
      <c r="Y29" s="2"/>
      <c r="AB29" s="2"/>
      <c r="AC29" s="2"/>
      <c r="AD29" s="9"/>
      <c r="AE29" s="8"/>
      <c r="AF29" s="2"/>
      <c r="AG29" s="2"/>
      <c r="AH29" s="9"/>
      <c r="AI29" s="2"/>
      <c r="AJ29" s="9"/>
      <c r="AK29" s="8"/>
      <c r="AL29" s="9"/>
      <c r="AM29" s="4">
        <v>22</v>
      </c>
      <c r="AN29" s="9"/>
      <c r="AO29" s="8"/>
      <c r="AP29" s="23">
        <f>SUM(AO29,AM29,AK29,AI29,AG29,AE29,AC29,AA29,Y29,W29,U29,S29,Q29,O29,M29,K29,I29)</f>
        <v>22</v>
      </c>
    </row>
    <row r="30" spans="1:42" ht="15">
      <c r="A30" s="1">
        <f>COUNT(H30:AO30)</f>
        <v>15</v>
      </c>
      <c r="B30" s="1" t="s">
        <v>112</v>
      </c>
      <c r="C30" s="2" t="s">
        <v>42</v>
      </c>
      <c r="D30" s="2" t="s">
        <v>43</v>
      </c>
      <c r="E30" s="2" t="s">
        <v>11</v>
      </c>
      <c r="F30" s="3">
        <v>176</v>
      </c>
      <c r="G30" s="2">
        <v>1976</v>
      </c>
      <c r="H30" s="2"/>
      <c r="I30" s="2">
        <v>50</v>
      </c>
      <c r="K30" s="8">
        <v>50</v>
      </c>
      <c r="L30" s="2" t="s">
        <v>6</v>
      </c>
      <c r="M30" s="2">
        <v>47</v>
      </c>
      <c r="N30" s="9" t="s">
        <v>6</v>
      </c>
      <c r="O30" s="8">
        <v>47</v>
      </c>
      <c r="P30" s="2" t="s">
        <v>7</v>
      </c>
      <c r="Q30" s="2">
        <v>47</v>
      </c>
      <c r="R30" s="9" t="s">
        <v>7</v>
      </c>
      <c r="S30" s="8">
        <v>47</v>
      </c>
      <c r="T30" s="2" t="s">
        <v>6</v>
      </c>
      <c r="U30" s="25">
        <v>44</v>
      </c>
      <c r="X30" s="2" t="s">
        <v>6</v>
      </c>
      <c r="Y30" s="2">
        <v>41</v>
      </c>
      <c r="Z30" s="9" t="s">
        <v>6</v>
      </c>
      <c r="AA30" s="8">
        <v>50</v>
      </c>
      <c r="AC30" s="21">
        <v>41</v>
      </c>
      <c r="AD30" s="12" t="s">
        <v>6</v>
      </c>
      <c r="AE30" s="13">
        <v>47</v>
      </c>
      <c r="AH30" s="12" t="s">
        <v>6</v>
      </c>
      <c r="AI30" s="21">
        <v>50</v>
      </c>
      <c r="AJ30" s="28" t="s">
        <v>6</v>
      </c>
      <c r="AK30" s="13">
        <v>50</v>
      </c>
      <c r="AL30" s="9" t="s">
        <v>6</v>
      </c>
      <c r="AM30" s="4">
        <v>50</v>
      </c>
      <c r="AN30" s="9" t="s">
        <v>6</v>
      </c>
      <c r="AO30" s="8">
        <v>50</v>
      </c>
      <c r="AP30" s="23">
        <f>SUM(AO30,AM30,AK30,AI30,AG30,AE30,AC30,AA30,Y30,W30,U30,S30,Q30,O30,M30,K30,I30)</f>
        <v>711</v>
      </c>
    </row>
    <row r="31" spans="1:42" ht="15">
      <c r="A31" s="1">
        <f>COUNT(H31:AO31)</f>
        <v>8</v>
      </c>
      <c r="B31" s="1" t="s">
        <v>112</v>
      </c>
      <c r="C31" s="2" t="s">
        <v>46</v>
      </c>
      <c r="D31" s="2" t="s">
        <v>21</v>
      </c>
      <c r="E31" s="2" t="s">
        <v>11</v>
      </c>
      <c r="F31" s="3">
        <v>110</v>
      </c>
      <c r="G31" s="2">
        <v>1965</v>
      </c>
      <c r="H31" s="2"/>
      <c r="I31" s="2"/>
      <c r="L31" s="2" t="s">
        <v>6</v>
      </c>
      <c r="M31" s="2">
        <v>50</v>
      </c>
      <c r="N31" s="9" t="s">
        <v>6</v>
      </c>
      <c r="O31" s="8">
        <v>50</v>
      </c>
      <c r="P31" s="2" t="s">
        <v>6</v>
      </c>
      <c r="Q31" s="2">
        <v>50</v>
      </c>
      <c r="R31" s="9" t="s">
        <v>6</v>
      </c>
      <c r="S31" s="8">
        <v>50</v>
      </c>
      <c r="T31" s="2" t="s">
        <v>6</v>
      </c>
      <c r="U31" s="25">
        <v>50</v>
      </c>
      <c r="V31" s="9" t="s">
        <v>6</v>
      </c>
      <c r="W31" s="8">
        <v>50</v>
      </c>
      <c r="X31" s="2" t="s">
        <v>6</v>
      </c>
      <c r="Y31" s="2">
        <v>45</v>
      </c>
      <c r="AB31" s="21" t="s">
        <v>6</v>
      </c>
      <c r="AC31" s="21">
        <v>50</v>
      </c>
      <c r="AE31" s="13"/>
      <c r="AI31" s="21"/>
      <c r="AJ31" s="28"/>
      <c r="AK31" s="13"/>
      <c r="AP31" s="23">
        <f>SUM(AO31,AM31,AK31,AI31,AG31,AE31,AC31,AA31,Y31,W31,U31,S31,Q31,O31,M31,K31,I31)</f>
        <v>395</v>
      </c>
    </row>
    <row r="32" spans="1:42" ht="15">
      <c r="A32" s="1">
        <f>COUNT(H32:AO32)</f>
        <v>8</v>
      </c>
      <c r="B32" s="1" t="s">
        <v>112</v>
      </c>
      <c r="C32" s="2" t="s">
        <v>31</v>
      </c>
      <c r="D32" s="2" t="s">
        <v>18</v>
      </c>
      <c r="E32" s="2" t="s">
        <v>11</v>
      </c>
      <c r="F32" s="3">
        <v>122</v>
      </c>
      <c r="G32" s="2">
        <v>1943</v>
      </c>
      <c r="H32" s="2"/>
      <c r="I32" s="2"/>
      <c r="L32" s="2"/>
      <c r="M32" s="2">
        <v>22</v>
      </c>
      <c r="P32" s="2"/>
      <c r="Q32" s="2"/>
      <c r="T32" s="2"/>
      <c r="U32" s="25">
        <v>38</v>
      </c>
      <c r="W32" s="8">
        <v>37</v>
      </c>
      <c r="X32" s="2"/>
      <c r="Y32" s="2">
        <v>35</v>
      </c>
      <c r="AC32" s="21">
        <v>36</v>
      </c>
      <c r="AE32" s="13">
        <v>38</v>
      </c>
      <c r="AI32" s="21">
        <v>40</v>
      </c>
      <c r="AJ32" s="28"/>
      <c r="AK32" s="13">
        <v>40</v>
      </c>
      <c r="AP32" s="23">
        <f>SUM(AO32,AM32,AK32,AI32,AG32,AE32,AC32,AA32,Y32,W32,U32,S32,Q32,O32,M32,K32,I32)</f>
        <v>286</v>
      </c>
    </row>
    <row r="33" spans="1:42" ht="15">
      <c r="A33" s="1">
        <f>COUNT(H33:AO33)</f>
        <v>7</v>
      </c>
      <c r="B33" s="1" t="s">
        <v>112</v>
      </c>
      <c r="C33" s="2" t="s">
        <v>22</v>
      </c>
      <c r="D33" s="2" t="s">
        <v>23</v>
      </c>
      <c r="E33" s="2" t="s">
        <v>11</v>
      </c>
      <c r="F33" s="3">
        <v>132</v>
      </c>
      <c r="G33" s="2">
        <v>1988</v>
      </c>
      <c r="H33" s="2"/>
      <c r="I33" s="2"/>
      <c r="K33" s="8">
        <v>25</v>
      </c>
      <c r="L33" s="2" t="s">
        <v>7</v>
      </c>
      <c r="M33" s="2">
        <v>41</v>
      </c>
      <c r="P33" s="2" t="s">
        <v>7</v>
      </c>
      <c r="Q33" s="2">
        <v>45</v>
      </c>
      <c r="R33" s="9" t="s">
        <v>7</v>
      </c>
      <c r="S33" s="8">
        <v>45</v>
      </c>
      <c r="T33" s="2" t="s">
        <v>7</v>
      </c>
      <c r="U33" s="25">
        <v>43</v>
      </c>
      <c r="V33" s="9" t="s">
        <v>150</v>
      </c>
      <c r="W33" s="8">
        <v>47</v>
      </c>
      <c r="X33" s="2"/>
      <c r="Y33" s="2"/>
      <c r="AE33" s="13"/>
      <c r="AI33" s="21"/>
      <c r="AJ33" s="28"/>
      <c r="AK33" s="13"/>
      <c r="AL33" s="9"/>
      <c r="AM33" s="4">
        <v>40</v>
      </c>
      <c r="AP33" s="23">
        <f>SUM(AO33,AM33,AK33,AI33,AG33,AE33,AC33,AA33,Y33,W33,U33,S33,Q33,O33,M33,K33,I33)</f>
        <v>286</v>
      </c>
    </row>
    <row r="34" spans="1:42" ht="15">
      <c r="A34" s="1">
        <f>COUNT(H34:AO34)</f>
        <v>6</v>
      </c>
      <c r="B34" s="1" t="s">
        <v>112</v>
      </c>
      <c r="C34" s="2" t="s">
        <v>9</v>
      </c>
      <c r="D34" s="2" t="s">
        <v>114</v>
      </c>
      <c r="E34" s="2" t="s">
        <v>11</v>
      </c>
      <c r="F34" s="3">
        <v>29</v>
      </c>
      <c r="G34" s="2">
        <v>1989</v>
      </c>
      <c r="H34" s="2"/>
      <c r="I34" s="2"/>
      <c r="L34" s="2"/>
      <c r="M34" s="2"/>
      <c r="N34" s="9" t="s">
        <v>7</v>
      </c>
      <c r="O34" s="8">
        <v>43</v>
      </c>
      <c r="P34" s="2"/>
      <c r="Q34" s="2">
        <v>39</v>
      </c>
      <c r="T34" s="2"/>
      <c r="U34" s="25"/>
      <c r="X34" s="2" t="s">
        <v>6</v>
      </c>
      <c r="Y34" s="2">
        <v>47</v>
      </c>
      <c r="Z34" s="9" t="s">
        <v>6</v>
      </c>
      <c r="AA34" s="8">
        <v>47</v>
      </c>
      <c r="AE34" s="13"/>
      <c r="AH34" s="12" t="s">
        <v>7</v>
      </c>
      <c r="AI34" s="21">
        <v>42</v>
      </c>
      <c r="AJ34" s="28" t="s">
        <v>7</v>
      </c>
      <c r="AK34" s="13">
        <v>42</v>
      </c>
      <c r="AP34" s="23">
        <f>SUM(AO34,AM34,AK34,AI34,AG34,AE34,AC34,AA34,Y34,W34,U34,S34,Q34,O34,M34,K34,I34)</f>
        <v>260</v>
      </c>
    </row>
    <row r="35" spans="1:42" ht="15">
      <c r="A35" s="1">
        <f>COUNT(H35:AO35)</f>
        <v>7</v>
      </c>
      <c r="B35" s="1" t="s">
        <v>112</v>
      </c>
      <c r="C35" s="2" t="s">
        <v>47</v>
      </c>
      <c r="D35" s="2" t="s">
        <v>48</v>
      </c>
      <c r="E35" s="2" t="s">
        <v>11</v>
      </c>
      <c r="F35" s="3">
        <v>93</v>
      </c>
      <c r="G35" s="2">
        <v>1943</v>
      </c>
      <c r="H35" s="2"/>
      <c r="I35" s="2">
        <v>43</v>
      </c>
      <c r="K35" s="8">
        <v>47</v>
      </c>
      <c r="L35" s="2"/>
      <c r="M35" s="2">
        <v>38</v>
      </c>
      <c r="P35" s="2"/>
      <c r="Q35" s="2">
        <v>32</v>
      </c>
      <c r="T35" s="2"/>
      <c r="U35" s="25"/>
      <c r="V35" s="9" t="s">
        <v>37</v>
      </c>
      <c r="W35" s="8">
        <v>21</v>
      </c>
      <c r="X35" s="2"/>
      <c r="Y35" s="2">
        <v>30</v>
      </c>
      <c r="AE35" s="13"/>
      <c r="AG35" s="21">
        <v>30</v>
      </c>
      <c r="AI35" s="21"/>
      <c r="AJ35" s="28"/>
      <c r="AK35" s="13"/>
      <c r="AN35" s="9"/>
      <c r="AO35" s="8"/>
      <c r="AP35" s="23">
        <f>SUM(AO35,AM35,AK35,AI35,AG35,AE35,AC35,AA35,Y35,W35,U35,S35,Q35,O35,M35,K35,I35)</f>
        <v>241</v>
      </c>
    </row>
    <row r="36" spans="1:42" ht="15">
      <c r="A36" s="1">
        <f>COUNT(H36:AO36)</f>
        <v>5</v>
      </c>
      <c r="B36" s="1" t="s">
        <v>112</v>
      </c>
      <c r="C36" s="2" t="s">
        <v>120</v>
      </c>
      <c r="D36" s="2" t="s">
        <v>45</v>
      </c>
      <c r="E36" s="2" t="s">
        <v>11</v>
      </c>
      <c r="F36" s="3">
        <v>57</v>
      </c>
      <c r="G36" s="2">
        <v>1993</v>
      </c>
      <c r="H36" s="2"/>
      <c r="I36" s="2"/>
      <c r="L36" s="2"/>
      <c r="M36" s="2"/>
      <c r="P36" s="2"/>
      <c r="Q36" s="2">
        <v>40</v>
      </c>
      <c r="T36" s="2" t="s">
        <v>7</v>
      </c>
      <c r="U36" s="25">
        <v>42</v>
      </c>
      <c r="X36" s="2"/>
      <c r="Y36" s="2"/>
      <c r="AE36" s="13"/>
      <c r="AF36" s="21" t="s">
        <v>7</v>
      </c>
      <c r="AG36" s="21">
        <v>45</v>
      </c>
      <c r="AH36" s="12" t="s">
        <v>6</v>
      </c>
      <c r="AI36" s="21">
        <v>47</v>
      </c>
      <c r="AJ36" s="28" t="s">
        <v>6</v>
      </c>
      <c r="AK36" s="13">
        <v>47</v>
      </c>
      <c r="AP36" s="23">
        <f>SUM(AO36,AM36,AK36,AI36,AG36,AE36,AC36,AA36,Y36,W36,U36,S36,Q36,O36,M36,K36,I36)</f>
        <v>221</v>
      </c>
    </row>
    <row r="37" spans="1:42" ht="15">
      <c r="A37" s="1">
        <f>COUNT(H37:AO37)</f>
        <v>4</v>
      </c>
      <c r="B37" s="1" t="s">
        <v>112</v>
      </c>
      <c r="C37" s="2" t="s">
        <v>148</v>
      </c>
      <c r="D37" s="2" t="s">
        <v>18</v>
      </c>
      <c r="E37" s="2" t="s">
        <v>11</v>
      </c>
      <c r="F37" s="3">
        <v>51</v>
      </c>
      <c r="G37" s="2">
        <v>1961</v>
      </c>
      <c r="H37" s="2"/>
      <c r="I37" s="2"/>
      <c r="L37" s="2"/>
      <c r="M37" s="2"/>
      <c r="P37" s="2"/>
      <c r="Q37" s="2"/>
      <c r="T37" s="2" t="s">
        <v>6</v>
      </c>
      <c r="U37" s="25">
        <v>47</v>
      </c>
      <c r="X37" s="2" t="s">
        <v>6</v>
      </c>
      <c r="Y37" s="2">
        <v>44</v>
      </c>
      <c r="Z37" s="9" t="s">
        <v>6</v>
      </c>
      <c r="AA37" s="8">
        <v>44</v>
      </c>
      <c r="AD37" s="12" t="s">
        <v>6</v>
      </c>
      <c r="AE37" s="13">
        <v>50</v>
      </c>
      <c r="AI37" s="21"/>
      <c r="AJ37" s="28"/>
      <c r="AK37" s="13"/>
      <c r="AP37" s="23">
        <f>SUM(AO37,AM37,AK37,AI37,AG37,AE37,AC37,AA37,Y37,W37,U37,S37,Q37,O37,M37,K37,I37)</f>
        <v>185</v>
      </c>
    </row>
    <row r="38" spans="1:42" ht="15">
      <c r="A38" s="1">
        <f>COUNT(H38:AO38)</f>
        <v>2</v>
      </c>
      <c r="B38" s="1" t="s">
        <v>203</v>
      </c>
      <c r="C38" s="2" t="s">
        <v>232</v>
      </c>
      <c r="D38" s="2" t="s">
        <v>233</v>
      </c>
      <c r="E38" s="2" t="s">
        <v>11</v>
      </c>
      <c r="F38" s="3">
        <v>153</v>
      </c>
      <c r="G38" s="2">
        <v>1969</v>
      </c>
      <c r="H38" s="29"/>
      <c r="I38" s="2"/>
      <c r="L38" s="2"/>
      <c r="M38" s="2"/>
      <c r="P38" s="2"/>
      <c r="Q38" s="2"/>
      <c r="T38" s="2"/>
      <c r="U38" s="2"/>
      <c r="X38" s="2"/>
      <c r="Y38" s="2"/>
      <c r="AB38" s="2"/>
      <c r="AC38" s="2"/>
      <c r="AD38" s="9"/>
      <c r="AE38" s="8"/>
      <c r="AF38" s="2"/>
      <c r="AG38" s="2"/>
      <c r="AH38" s="9"/>
      <c r="AI38" s="2"/>
      <c r="AJ38" s="9"/>
      <c r="AK38" s="8"/>
      <c r="AL38" s="9" t="s">
        <v>7</v>
      </c>
      <c r="AM38" s="4">
        <v>47</v>
      </c>
      <c r="AN38" s="9" t="s">
        <v>6</v>
      </c>
      <c r="AO38" s="8">
        <v>47</v>
      </c>
      <c r="AP38" s="23">
        <f>SUM(AO38,AM38,AK38,AI38,AG38,AE38,AC38,AA38,Y38,W38,U38,S38,Q38,O38,M38,K38,I38)</f>
        <v>94</v>
      </c>
    </row>
    <row r="39" spans="1:42" ht="15">
      <c r="A39" s="1">
        <f>COUNT(H39:AO39)</f>
        <v>1</v>
      </c>
      <c r="B39" s="1" t="s">
        <v>112</v>
      </c>
      <c r="C39" s="2" t="s">
        <v>50</v>
      </c>
      <c r="D39" s="2" t="s">
        <v>13</v>
      </c>
      <c r="E39" s="2" t="s">
        <v>11</v>
      </c>
      <c r="F39" s="3">
        <v>143</v>
      </c>
      <c r="G39" s="2">
        <v>1989</v>
      </c>
      <c r="H39" s="2"/>
      <c r="I39" s="2"/>
      <c r="L39" s="2"/>
      <c r="M39" s="2"/>
      <c r="N39" s="9" t="s">
        <v>7</v>
      </c>
      <c r="O39" s="8">
        <v>44</v>
      </c>
      <c r="P39" s="2"/>
      <c r="Q39" s="2"/>
      <c r="T39" s="2"/>
      <c r="U39" s="25"/>
      <c r="X39" s="2"/>
      <c r="Y39" s="2"/>
      <c r="AE39" s="13"/>
      <c r="AI39" s="21"/>
      <c r="AJ39" s="28"/>
      <c r="AK39" s="13"/>
      <c r="AP39" s="23">
        <f>SUM(AO39,AM39,AK39,AI39,AG39,AE39,AC39,AA39,Y39,W39,U39,S39,Q39,O39,M39,K39,I39)</f>
        <v>44</v>
      </c>
    </row>
    <row r="40" spans="1:42" ht="15">
      <c r="A40" s="1">
        <f>COUNT(H40:AO40)</f>
        <v>1</v>
      </c>
      <c r="B40" s="1" t="s">
        <v>112</v>
      </c>
      <c r="C40" s="2" t="s">
        <v>83</v>
      </c>
      <c r="D40" s="2" t="s">
        <v>60</v>
      </c>
      <c r="E40" s="2" t="s">
        <v>11</v>
      </c>
      <c r="F40" s="3">
        <v>147</v>
      </c>
      <c r="G40" s="2">
        <v>1940</v>
      </c>
      <c r="H40" s="2"/>
      <c r="I40" s="2"/>
      <c r="L40" s="2" t="s">
        <v>6</v>
      </c>
      <c r="M40" s="2">
        <v>44</v>
      </c>
      <c r="P40" s="2"/>
      <c r="Q40" s="2"/>
      <c r="T40" s="2"/>
      <c r="U40" s="25"/>
      <c r="X40" s="2"/>
      <c r="Y40" s="2"/>
      <c r="AE40" s="13"/>
      <c r="AI40" s="21"/>
      <c r="AJ40" s="28"/>
      <c r="AK40" s="13"/>
      <c r="AN40" s="9"/>
      <c r="AO40" s="8"/>
      <c r="AP40" s="23">
        <f>SUM(AO40,AM40,AK40,AI40,AG40,AE40,AC40,AA40,Y40,W40,U40,S40,Q40,O40,M40,K40,I40)</f>
        <v>44</v>
      </c>
    </row>
    <row r="41" spans="1:42" ht="15">
      <c r="A41" s="1">
        <f>COUNT(H41:AO41)</f>
        <v>7</v>
      </c>
      <c r="B41" s="1" t="s">
        <v>112</v>
      </c>
      <c r="C41" s="2" t="s">
        <v>152</v>
      </c>
      <c r="D41" s="2" t="s">
        <v>23</v>
      </c>
      <c r="F41" s="3">
        <v>256</v>
      </c>
      <c r="G41" s="2">
        <v>1992</v>
      </c>
      <c r="H41" s="2"/>
      <c r="I41" s="2"/>
      <c r="L41" s="2"/>
      <c r="M41" s="2"/>
      <c r="P41" s="2"/>
      <c r="Q41" s="2"/>
      <c r="T41" s="2"/>
      <c r="U41" s="25"/>
      <c r="W41" s="8">
        <v>35</v>
      </c>
      <c r="X41" s="2"/>
      <c r="Y41" s="2"/>
      <c r="AA41" s="8">
        <v>33</v>
      </c>
      <c r="AC41" s="21">
        <v>35</v>
      </c>
      <c r="AE41" s="13"/>
      <c r="AI41" s="18">
        <v>34</v>
      </c>
      <c r="AJ41" s="28"/>
      <c r="AK41" s="13">
        <v>34</v>
      </c>
      <c r="AL41" s="9"/>
      <c r="AM41" s="4">
        <v>37</v>
      </c>
      <c r="AN41" s="9"/>
      <c r="AO41" s="8">
        <v>43</v>
      </c>
      <c r="AP41" s="23">
        <f>SUM(AO41,AM41,AK41,AI41,AG41,AE41,AC41,AA41,Y41,W41,U41,S41,Q41,O41,M41,K41,I41)</f>
        <v>251</v>
      </c>
    </row>
    <row r="42" spans="1:42" ht="15">
      <c r="A42" s="1">
        <f>COUNT(H42:AO42)</f>
        <v>7</v>
      </c>
      <c r="B42" s="1" t="s">
        <v>112</v>
      </c>
      <c r="C42" s="2" t="s">
        <v>125</v>
      </c>
      <c r="D42" s="2" t="s">
        <v>60</v>
      </c>
      <c r="F42" s="3">
        <v>146</v>
      </c>
      <c r="G42" s="2">
        <v>1957</v>
      </c>
      <c r="H42" s="2"/>
      <c r="I42" s="2"/>
      <c r="L42" s="2"/>
      <c r="M42" s="2"/>
      <c r="P42" s="2"/>
      <c r="Q42" s="2">
        <v>28</v>
      </c>
      <c r="T42" s="2"/>
      <c r="U42" s="25">
        <v>35</v>
      </c>
      <c r="W42" s="8">
        <v>29</v>
      </c>
      <c r="X42" s="2"/>
      <c r="Y42" s="2">
        <v>31</v>
      </c>
      <c r="AA42" s="8">
        <v>32</v>
      </c>
      <c r="AC42" s="21">
        <v>33</v>
      </c>
      <c r="AE42" s="13">
        <v>37</v>
      </c>
      <c r="AI42" s="21"/>
      <c r="AJ42" s="28"/>
      <c r="AK42" s="13"/>
      <c r="AP42" s="23">
        <f>SUM(AO42,AM42,AK42,AI42,AG42,AE42,AC42,AA42,Y42,W42,U42,S42,Q42,O42,M42,K42,I42)</f>
        <v>225</v>
      </c>
    </row>
    <row r="43" spans="1:42" ht="15">
      <c r="A43" s="1">
        <f>COUNT(H43:AO43)</f>
        <v>5</v>
      </c>
      <c r="B43" s="1" t="s">
        <v>112</v>
      </c>
      <c r="C43" s="2" t="s">
        <v>153</v>
      </c>
      <c r="D43" s="2" t="s">
        <v>23</v>
      </c>
      <c r="F43" s="3">
        <v>261</v>
      </c>
      <c r="G43" s="2">
        <v>1991</v>
      </c>
      <c r="H43" s="2"/>
      <c r="I43" s="2"/>
      <c r="L43" s="2"/>
      <c r="M43" s="2"/>
      <c r="P43" s="2"/>
      <c r="Q43" s="2"/>
      <c r="T43" s="2"/>
      <c r="U43" s="25"/>
      <c r="W43" s="8">
        <v>34</v>
      </c>
      <c r="X43" s="2"/>
      <c r="Y43" s="2"/>
      <c r="AA43" s="8">
        <v>31</v>
      </c>
      <c r="AC43" s="21">
        <v>32</v>
      </c>
      <c r="AE43" s="13"/>
      <c r="AI43" s="18">
        <v>33</v>
      </c>
      <c r="AJ43" s="28"/>
      <c r="AK43" s="13">
        <v>33</v>
      </c>
      <c r="AP43" s="23">
        <f>SUM(AO43,AM43,AK43,AI43,AG43,AE43,AC43,AA43,Y43,W43,U43,S43,Q43,O43,M43,K43,I43)</f>
        <v>163</v>
      </c>
    </row>
    <row r="44" spans="1:42" ht="15">
      <c r="A44" s="1">
        <f>COUNT(H44:AO44)</f>
        <v>6</v>
      </c>
      <c r="B44" s="1" t="s">
        <v>112</v>
      </c>
      <c r="C44" s="2" t="s">
        <v>122</v>
      </c>
      <c r="D44" s="2" t="s">
        <v>123</v>
      </c>
      <c r="F44" s="3">
        <v>242</v>
      </c>
      <c r="G44" s="2">
        <v>1995</v>
      </c>
      <c r="H44" s="2"/>
      <c r="I44" s="2"/>
      <c r="L44" s="2"/>
      <c r="M44" s="2"/>
      <c r="P44" s="2"/>
      <c r="Q44" s="2">
        <v>33</v>
      </c>
      <c r="T44" s="2"/>
      <c r="U44" s="25"/>
      <c r="V44" s="9" t="s">
        <v>7</v>
      </c>
      <c r="W44" s="8">
        <v>30</v>
      </c>
      <c r="X44" s="2"/>
      <c r="Y44" s="2">
        <v>1</v>
      </c>
      <c r="AA44" s="8">
        <v>22</v>
      </c>
      <c r="AC44" s="21">
        <v>25</v>
      </c>
      <c r="AE44" s="13">
        <v>30</v>
      </c>
      <c r="AJ44" s="28"/>
      <c r="AK44" s="13"/>
      <c r="AP44" s="23">
        <f>SUM(AO44,AM44,AK44,AI44,AG44,AE44,AC44,AA44,Y44,W44,U44,S44,Q44,O44,M44,K44,I44)</f>
        <v>141</v>
      </c>
    </row>
    <row r="45" spans="1:42" ht="15">
      <c r="A45" s="1">
        <f>COUNT(H45:AO45)</f>
        <v>5</v>
      </c>
      <c r="B45" s="1" t="s">
        <v>112</v>
      </c>
      <c r="C45" s="2" t="s">
        <v>87</v>
      </c>
      <c r="D45" s="2" t="s">
        <v>85</v>
      </c>
      <c r="F45" s="3">
        <v>210</v>
      </c>
      <c r="G45" s="2">
        <v>1994</v>
      </c>
      <c r="H45" s="2"/>
      <c r="I45" s="2"/>
      <c r="L45" s="2"/>
      <c r="M45" s="2">
        <v>24</v>
      </c>
      <c r="O45" s="8">
        <v>30</v>
      </c>
      <c r="P45" s="2"/>
      <c r="Q45" s="2"/>
      <c r="S45" s="8">
        <v>30</v>
      </c>
      <c r="T45" s="2"/>
      <c r="U45" s="25"/>
      <c r="W45" s="8">
        <v>19</v>
      </c>
      <c r="X45" s="2"/>
      <c r="Y45" s="2">
        <v>27</v>
      </c>
      <c r="AE45" s="13"/>
      <c r="AJ45" s="28"/>
      <c r="AK45" s="13"/>
      <c r="AP45" s="23">
        <f>SUM(AO45,AM45,AK45,AI45,AG45,AE45,AC45,AA45,Y45,W45,U45,S45,Q45,O45,M45,K45,I45)</f>
        <v>130</v>
      </c>
    </row>
    <row r="46" spans="1:42" ht="15">
      <c r="A46" s="1">
        <f>COUNT(H46:AO46)</f>
        <v>3</v>
      </c>
      <c r="B46" s="1" t="s">
        <v>203</v>
      </c>
      <c r="C46" s="2" t="s">
        <v>205</v>
      </c>
      <c r="F46" s="3">
        <v>294</v>
      </c>
      <c r="G46" s="2">
        <v>1992</v>
      </c>
      <c r="H46" s="2"/>
      <c r="I46" s="2"/>
      <c r="L46" s="2"/>
      <c r="M46" s="2"/>
      <c r="P46" s="2"/>
      <c r="Q46" s="2"/>
      <c r="T46" s="2"/>
      <c r="U46" s="25"/>
      <c r="X46" s="2"/>
      <c r="Y46" s="2"/>
      <c r="AE46" s="13"/>
      <c r="AG46" s="21">
        <v>42</v>
      </c>
      <c r="AH46" s="12" t="s">
        <v>6</v>
      </c>
      <c r="AI46" s="18">
        <v>44</v>
      </c>
      <c r="AJ46" s="28" t="s">
        <v>6</v>
      </c>
      <c r="AK46" s="13">
        <v>44</v>
      </c>
      <c r="AP46" s="23">
        <f>SUM(AO46,AM46,AK46,AI46,AG46,AE46,AC46,AA46,Y46,W46,U46,S46,Q46,O46,M46,K46,I46)</f>
        <v>130</v>
      </c>
    </row>
    <row r="47" spans="1:42" ht="15">
      <c r="A47" s="1">
        <f>COUNT(H47:AO47)</f>
        <v>5</v>
      </c>
      <c r="B47" s="1" t="s">
        <v>112</v>
      </c>
      <c r="C47" s="2" t="s">
        <v>92</v>
      </c>
      <c r="D47" s="2" t="s">
        <v>10</v>
      </c>
      <c r="F47" s="3">
        <v>199</v>
      </c>
      <c r="G47" s="2">
        <v>1994</v>
      </c>
      <c r="H47" s="2"/>
      <c r="I47" s="2"/>
      <c r="L47" s="2"/>
      <c r="M47" s="2">
        <v>17</v>
      </c>
      <c r="P47" s="2"/>
      <c r="Q47" s="2"/>
      <c r="T47" s="2"/>
      <c r="U47" s="25"/>
      <c r="X47" s="2"/>
      <c r="Y47" s="2"/>
      <c r="AA47" s="8">
        <v>19</v>
      </c>
      <c r="AE47" s="13"/>
      <c r="AI47" s="18">
        <v>27</v>
      </c>
      <c r="AJ47" s="28"/>
      <c r="AK47" s="13">
        <v>27</v>
      </c>
      <c r="AL47" s="9"/>
      <c r="AM47" s="4">
        <v>36</v>
      </c>
      <c r="AN47" s="9"/>
      <c r="AO47" s="8"/>
      <c r="AP47" s="23">
        <f>SUM(AO47,AM47,AK47,AI47,AG47,AE47,AC47,AA47,Y47,W47,U47,S47,Q47,O47,M47,K47,I47)</f>
        <v>126</v>
      </c>
    </row>
    <row r="48" spans="1:42" ht="15">
      <c r="A48" s="1">
        <f>COUNT(H48:AO48)</f>
        <v>3</v>
      </c>
      <c r="B48" s="1" t="s">
        <v>112</v>
      </c>
      <c r="C48" s="2" t="s">
        <v>198</v>
      </c>
      <c r="D48" s="2" t="s">
        <v>174</v>
      </c>
      <c r="F48" s="3">
        <v>89</v>
      </c>
      <c r="G48" s="2">
        <v>1992</v>
      </c>
      <c r="H48" s="2"/>
      <c r="I48" s="2"/>
      <c r="L48" s="2"/>
      <c r="M48" s="2"/>
      <c r="P48" s="2"/>
      <c r="Q48" s="2"/>
      <c r="T48" s="2"/>
      <c r="U48" s="25"/>
      <c r="X48" s="2"/>
      <c r="Y48" s="2"/>
      <c r="AE48" s="13">
        <v>25</v>
      </c>
      <c r="AG48" s="21">
        <v>36</v>
      </c>
      <c r="AI48" s="21"/>
      <c r="AJ48" s="28"/>
      <c r="AK48" s="13"/>
      <c r="AL48" s="9"/>
      <c r="AM48" s="4">
        <v>23</v>
      </c>
      <c r="AN48" s="9"/>
      <c r="AO48" s="8"/>
      <c r="AP48" s="23">
        <f>SUM(AO48,AM48,AK48,AI48,AG48,AE48,AC48,AA48,Y48,W48,U48,S48,Q48,O48,M48,K48,I48)</f>
        <v>84</v>
      </c>
    </row>
    <row r="49" spans="1:42" ht="15">
      <c r="A49" s="1">
        <f>COUNT(H49:AO49)</f>
        <v>2</v>
      </c>
      <c r="B49" s="1" t="s">
        <v>112</v>
      </c>
      <c r="C49" s="2" t="s">
        <v>180</v>
      </c>
      <c r="D49" s="2" t="s">
        <v>181</v>
      </c>
      <c r="F49" s="3">
        <v>279</v>
      </c>
      <c r="G49" s="2">
        <v>1981</v>
      </c>
      <c r="H49" s="2"/>
      <c r="I49" s="2"/>
      <c r="L49" s="2"/>
      <c r="M49" s="2"/>
      <c r="P49" s="2"/>
      <c r="Q49" s="2"/>
      <c r="T49" s="2"/>
      <c r="U49" s="25"/>
      <c r="X49" s="2"/>
      <c r="Y49" s="2"/>
      <c r="AC49" s="21">
        <v>37</v>
      </c>
      <c r="AE49" s="13">
        <v>36</v>
      </c>
      <c r="AJ49" s="28"/>
      <c r="AK49" s="13"/>
      <c r="AP49" s="23">
        <f>SUM(AO49,AM49,AK49,AI49,AG49,AE49,AC49,AA49,Y49,W49,U49,S49,Q49,O49,M49,K49,I49)</f>
        <v>73</v>
      </c>
    </row>
    <row r="50" spans="1:42" ht="15">
      <c r="A50" s="1">
        <f>COUNT(H50:AO50)</f>
        <v>2</v>
      </c>
      <c r="B50" s="1" t="s">
        <v>203</v>
      </c>
      <c r="C50" s="2" t="s">
        <v>236</v>
      </c>
      <c r="F50" s="3">
        <v>314</v>
      </c>
      <c r="G50" s="2">
        <v>1992</v>
      </c>
      <c r="H50" s="29"/>
      <c r="I50" s="2"/>
      <c r="L50" s="2"/>
      <c r="M50" s="2"/>
      <c r="P50" s="2"/>
      <c r="Q50" s="2"/>
      <c r="T50" s="2"/>
      <c r="U50" s="2"/>
      <c r="X50" s="2"/>
      <c r="Y50" s="2"/>
      <c r="AB50" s="2"/>
      <c r="AC50" s="2"/>
      <c r="AD50" s="9"/>
      <c r="AE50" s="8"/>
      <c r="AF50" s="2"/>
      <c r="AG50" s="2"/>
      <c r="AH50" s="9"/>
      <c r="AI50" s="4"/>
      <c r="AJ50" s="9"/>
      <c r="AK50" s="8"/>
      <c r="AL50" s="9"/>
      <c r="AM50" s="4">
        <v>33</v>
      </c>
      <c r="AN50" s="9"/>
      <c r="AO50" s="8">
        <v>40</v>
      </c>
      <c r="AP50" s="23">
        <f>SUM(AO50,AM50,AK50,AI50,AG50,AE50,AC50,AA50,Y50,W50,U50,S50,Q50,O50,M50,K50,I50)</f>
        <v>73</v>
      </c>
    </row>
    <row r="51" spans="1:42" ht="15">
      <c r="A51" s="1">
        <f>COUNT(H51:AO51)</f>
        <v>2</v>
      </c>
      <c r="B51" s="1" t="s">
        <v>112</v>
      </c>
      <c r="C51" s="2" t="s">
        <v>67</v>
      </c>
      <c r="D51" s="2" t="s">
        <v>66</v>
      </c>
      <c r="F51" s="3">
        <v>100</v>
      </c>
      <c r="G51" s="2">
        <v>1984</v>
      </c>
      <c r="H51" s="2"/>
      <c r="I51" s="2">
        <v>42</v>
      </c>
      <c r="L51" s="2"/>
      <c r="M51" s="2"/>
      <c r="P51" s="2"/>
      <c r="Q51" s="2"/>
      <c r="T51" s="2"/>
      <c r="U51" s="25"/>
      <c r="W51" s="8">
        <v>29</v>
      </c>
      <c r="X51" s="2"/>
      <c r="Y51" s="2"/>
      <c r="AE51" s="13"/>
      <c r="AI51" s="21"/>
      <c r="AJ51" s="28"/>
      <c r="AK51" s="13"/>
      <c r="AP51" s="23">
        <f>SUM(AO51,AM51,AK51,AI51,AG51,AE51,AC51,AA51,Y51,W51,U51,S51,Q51,O51,M51,K51,I51)</f>
        <v>71</v>
      </c>
    </row>
    <row r="52" spans="1:42" ht="15">
      <c r="A52" s="1">
        <f>COUNT(H52:AO52)</f>
        <v>3</v>
      </c>
      <c r="B52" s="1" t="s">
        <v>203</v>
      </c>
      <c r="C52" s="2" t="s">
        <v>222</v>
      </c>
      <c r="D52" s="2" t="s">
        <v>174</v>
      </c>
      <c r="F52" s="3">
        <v>299</v>
      </c>
      <c r="G52" s="2" t="s">
        <v>211</v>
      </c>
      <c r="H52" s="2"/>
      <c r="I52" s="2"/>
      <c r="L52" s="2"/>
      <c r="M52" s="2"/>
      <c r="P52" s="2"/>
      <c r="Q52" s="2"/>
      <c r="T52" s="2"/>
      <c r="U52" s="25"/>
      <c r="X52" s="2"/>
      <c r="Y52" s="2"/>
      <c r="AE52" s="13"/>
      <c r="AI52" s="18">
        <v>25</v>
      </c>
      <c r="AJ52" s="28"/>
      <c r="AK52" s="13">
        <v>25</v>
      </c>
      <c r="AL52" s="9"/>
      <c r="AM52" s="4">
        <v>20</v>
      </c>
      <c r="AP52" s="23">
        <f>SUM(AO52,AM52,AK52,AI52,AG52,AE52,AC52,AA52,Y52,W52,U52,S52,Q52,O52,M52,K52,I52)</f>
        <v>70</v>
      </c>
    </row>
    <row r="53" spans="1:42" ht="15">
      <c r="A53" s="1">
        <f>COUNT(H53:AO53)</f>
        <v>4</v>
      </c>
      <c r="B53" s="1" t="s">
        <v>112</v>
      </c>
      <c r="C53" s="2" t="s">
        <v>154</v>
      </c>
      <c r="D53" s="2" t="s">
        <v>30</v>
      </c>
      <c r="F53" s="3">
        <v>177</v>
      </c>
      <c r="G53" s="2">
        <v>1994</v>
      </c>
      <c r="H53" s="2"/>
      <c r="I53" s="2"/>
      <c r="L53" s="2"/>
      <c r="M53" s="2"/>
      <c r="P53" s="2"/>
      <c r="Q53" s="2"/>
      <c r="T53" s="2"/>
      <c r="U53" s="25"/>
      <c r="W53" s="8">
        <v>32</v>
      </c>
      <c r="X53" s="2"/>
      <c r="Y53" s="2">
        <v>30</v>
      </c>
      <c r="AC53" s="21">
        <v>5</v>
      </c>
      <c r="AE53" s="13"/>
      <c r="AI53" s="21"/>
      <c r="AJ53" s="28"/>
      <c r="AK53" s="13"/>
      <c r="AL53" s="9"/>
      <c r="AM53" s="4">
        <v>2</v>
      </c>
      <c r="AP53" s="23">
        <f>SUM(AO53,AM53,AK53,AI53,AG53,AE53,AC53,AA53,Y53,W53,U53,S53,Q53,O53,M53,K53,I53)</f>
        <v>69</v>
      </c>
    </row>
    <row r="54" spans="1:42" ht="15">
      <c r="A54" s="1">
        <f>COUNT(H54:AO54)</f>
        <v>2</v>
      </c>
      <c r="B54" s="1" t="s">
        <v>203</v>
      </c>
      <c r="C54" s="2" t="s">
        <v>240</v>
      </c>
      <c r="F54" s="3">
        <v>321</v>
      </c>
      <c r="G54" s="2">
        <v>1993</v>
      </c>
      <c r="H54" s="29"/>
      <c r="I54" s="2"/>
      <c r="L54" s="2"/>
      <c r="M54" s="2"/>
      <c r="P54" s="2"/>
      <c r="Q54" s="2"/>
      <c r="T54" s="2"/>
      <c r="U54" s="2"/>
      <c r="X54" s="2"/>
      <c r="Y54" s="2"/>
      <c r="AB54" s="2"/>
      <c r="AC54" s="2"/>
      <c r="AD54" s="9"/>
      <c r="AE54" s="8"/>
      <c r="AF54" s="2"/>
      <c r="AG54" s="2"/>
      <c r="AH54" s="9"/>
      <c r="AI54" s="4"/>
      <c r="AJ54" s="9"/>
      <c r="AK54" s="8"/>
      <c r="AL54" s="9"/>
      <c r="AM54" s="4">
        <v>27</v>
      </c>
      <c r="AN54" s="9"/>
      <c r="AO54" s="8">
        <v>42</v>
      </c>
      <c r="AP54" s="23">
        <f>SUM(AO54,AM54,AK54,AI54,AG54,AE54,AC54,AA54,Y54,W54,U54,S54,Q54,O54,M54,K54,I54)</f>
        <v>69</v>
      </c>
    </row>
    <row r="55" spans="1:42" ht="15">
      <c r="A55" s="1">
        <f>COUNT(H55:AO55)</f>
        <v>3</v>
      </c>
      <c r="B55" s="1" t="s">
        <v>112</v>
      </c>
      <c r="C55" s="2" t="s">
        <v>91</v>
      </c>
      <c r="D55" s="2" t="s">
        <v>10</v>
      </c>
      <c r="F55" s="3">
        <v>198</v>
      </c>
      <c r="G55" s="2">
        <v>1996</v>
      </c>
      <c r="H55" s="2"/>
      <c r="I55" s="2"/>
      <c r="L55" s="2"/>
      <c r="M55" s="2">
        <v>18</v>
      </c>
      <c r="P55" s="2"/>
      <c r="Q55" s="2"/>
      <c r="T55" s="2"/>
      <c r="U55" s="25"/>
      <c r="X55" s="2"/>
      <c r="Y55" s="2"/>
      <c r="AA55" s="8">
        <v>18</v>
      </c>
      <c r="AE55" s="13"/>
      <c r="AJ55" s="28"/>
      <c r="AK55" s="13"/>
      <c r="AL55" s="9"/>
      <c r="AM55" s="4">
        <v>30</v>
      </c>
      <c r="AN55" s="9"/>
      <c r="AO55" s="8"/>
      <c r="AP55" s="23">
        <f>SUM(AO55,AM55,AK55,AI55,AG55,AE55,AC55,AA55,Y55,W55,U55,S55,Q55,O55,M55,K55,I55)</f>
        <v>66</v>
      </c>
    </row>
    <row r="56" spans="1:42" ht="15">
      <c r="A56" s="1">
        <f>COUNT(H56:AO56)</f>
        <v>2</v>
      </c>
      <c r="B56" s="1" t="s">
        <v>203</v>
      </c>
      <c r="C56" s="2" t="s">
        <v>239</v>
      </c>
      <c r="F56" s="3">
        <v>322</v>
      </c>
      <c r="G56" s="2">
        <v>1993</v>
      </c>
      <c r="H56" s="29"/>
      <c r="I56" s="2"/>
      <c r="L56" s="2"/>
      <c r="M56" s="2"/>
      <c r="P56" s="2"/>
      <c r="Q56" s="2"/>
      <c r="T56" s="2"/>
      <c r="U56" s="2"/>
      <c r="X56" s="2"/>
      <c r="Y56" s="2"/>
      <c r="AB56" s="2"/>
      <c r="AC56" s="2"/>
      <c r="AD56" s="9"/>
      <c r="AE56" s="8"/>
      <c r="AF56" s="2"/>
      <c r="AG56" s="2"/>
      <c r="AH56" s="9"/>
      <c r="AI56" s="4"/>
      <c r="AJ56" s="9"/>
      <c r="AK56" s="8"/>
      <c r="AL56" s="9"/>
      <c r="AM56" s="4">
        <v>30</v>
      </c>
      <c r="AN56" s="9"/>
      <c r="AO56" s="8">
        <v>36</v>
      </c>
      <c r="AP56" s="23">
        <f>SUM(AO56,AM56,AK56,AI56,AG56,AE56,AC56,AA56,Y56,W56,U56,S56,Q56,O56,M56,K56,I56)</f>
        <v>66</v>
      </c>
    </row>
    <row r="57" spans="1:42" ht="15">
      <c r="A57" s="1">
        <f>COUNT(H57:AO57)</f>
        <v>3</v>
      </c>
      <c r="B57" s="1" t="s">
        <v>112</v>
      </c>
      <c r="C57" s="2" t="s">
        <v>184</v>
      </c>
      <c r="D57" s="2" t="s">
        <v>45</v>
      </c>
      <c r="F57" s="3">
        <v>237</v>
      </c>
      <c r="G57" s="2">
        <v>1996</v>
      </c>
      <c r="H57" s="2"/>
      <c r="I57" s="2"/>
      <c r="L57" s="2"/>
      <c r="M57" s="2"/>
      <c r="P57" s="2"/>
      <c r="Q57" s="2">
        <v>9</v>
      </c>
      <c r="T57" s="2"/>
      <c r="U57" s="25"/>
      <c r="V57" s="9" t="s">
        <v>38</v>
      </c>
      <c r="W57" s="8">
        <v>23</v>
      </c>
      <c r="X57" s="2"/>
      <c r="Y57" s="2"/>
      <c r="AC57" s="21">
        <v>30</v>
      </c>
      <c r="AE57" s="13"/>
      <c r="AJ57" s="28"/>
      <c r="AK57" s="13"/>
      <c r="AP57" s="23">
        <f>SUM(AO57,AM57,AK57,AI57,AG57,AE57,AC57,AA57,Y57,W57,U57,S57,Q57,O57,M57,K57,I57)</f>
        <v>62</v>
      </c>
    </row>
    <row r="58" spans="1:42" ht="15">
      <c r="A58" s="1">
        <f>COUNT(H58:AO58)</f>
        <v>2</v>
      </c>
      <c r="B58" s="1" t="s">
        <v>112</v>
      </c>
      <c r="C58" s="2" t="s">
        <v>93</v>
      </c>
      <c r="D58" s="2" t="s">
        <v>15</v>
      </c>
      <c r="F58" s="3">
        <v>213</v>
      </c>
      <c r="G58" s="2">
        <v>1989</v>
      </c>
      <c r="H58" s="2"/>
      <c r="I58" s="2"/>
      <c r="L58" s="2"/>
      <c r="M58" s="2">
        <v>16</v>
      </c>
      <c r="P58" s="2"/>
      <c r="Q58" s="2"/>
      <c r="T58" s="2"/>
      <c r="U58" s="25"/>
      <c r="X58" s="2"/>
      <c r="Y58" s="2"/>
      <c r="AE58" s="13"/>
      <c r="AJ58" s="28"/>
      <c r="AK58" s="13"/>
      <c r="AL58" s="9"/>
      <c r="AM58" s="4">
        <v>41</v>
      </c>
      <c r="AP58" s="23">
        <f>SUM(AO58,AM58,AK58,AI58,AG58,AE58,AC58,AA58,Y58,W58,U58,S58,Q58,O58,M58,K58,I58)</f>
        <v>57</v>
      </c>
    </row>
    <row r="59" spans="1:42" ht="15">
      <c r="A59" s="1">
        <f>COUNT(H59:AO59)</f>
        <v>6</v>
      </c>
      <c r="B59" s="1" t="s">
        <v>112</v>
      </c>
      <c r="C59" s="2" t="s">
        <v>169</v>
      </c>
      <c r="D59" s="2" t="s">
        <v>123</v>
      </c>
      <c r="F59" s="3">
        <v>251</v>
      </c>
      <c r="G59" s="2">
        <v>1996</v>
      </c>
      <c r="H59" s="2"/>
      <c r="I59" s="2"/>
      <c r="L59" s="2"/>
      <c r="M59" s="2"/>
      <c r="P59" s="2"/>
      <c r="Q59" s="2"/>
      <c r="S59" s="8">
        <v>6</v>
      </c>
      <c r="T59" s="2"/>
      <c r="U59" s="25"/>
      <c r="W59" s="8">
        <v>2</v>
      </c>
      <c r="X59" s="2"/>
      <c r="Y59" s="2">
        <v>1</v>
      </c>
      <c r="AA59" s="8">
        <v>21</v>
      </c>
      <c r="AC59" s="21">
        <v>25</v>
      </c>
      <c r="AE59" s="13">
        <v>2</v>
      </c>
      <c r="AJ59" s="28"/>
      <c r="AK59" s="13"/>
      <c r="AN59" s="9"/>
      <c r="AO59" s="8"/>
      <c r="AP59" s="23">
        <f>SUM(AO59,AM59,AK59,AI59,AG59,AE59,AC59,AA59,Y59,W59,U59,S59,Q59,O59,M59,K59,I59)</f>
        <v>57</v>
      </c>
    </row>
    <row r="60" spans="1:42" ht="15">
      <c r="A60" s="1">
        <f>COUNT(H60:AO60)</f>
        <v>3</v>
      </c>
      <c r="B60" s="1" t="s">
        <v>112</v>
      </c>
      <c r="C60" s="2" t="s">
        <v>119</v>
      </c>
      <c r="D60" s="2" t="s">
        <v>85</v>
      </c>
      <c r="F60" s="3">
        <v>226</v>
      </c>
      <c r="G60" s="2">
        <v>1994</v>
      </c>
      <c r="H60" s="2"/>
      <c r="I60" s="2"/>
      <c r="L60" s="2"/>
      <c r="M60" s="2"/>
      <c r="O60" s="8">
        <v>3</v>
      </c>
      <c r="P60" s="2"/>
      <c r="Q60" s="2"/>
      <c r="S60" s="8">
        <v>27</v>
      </c>
      <c r="T60" s="2"/>
      <c r="U60" s="25"/>
      <c r="V60" s="9" t="s">
        <v>150</v>
      </c>
      <c r="W60" s="8">
        <v>24</v>
      </c>
      <c r="X60" s="2"/>
      <c r="Y60" s="2"/>
      <c r="AE60" s="13"/>
      <c r="AJ60" s="28"/>
      <c r="AK60" s="13"/>
      <c r="AP60" s="23">
        <f>SUM(AO60,AM60,AK60,AI60,AG60,AE60,AC60,AA60,Y60,W60,U60,S60,Q60,O60,M60,K60,I60)</f>
        <v>54</v>
      </c>
    </row>
    <row r="61" spans="1:42" ht="15">
      <c r="A61" s="1">
        <f>COUNT(H61:AO61)</f>
        <v>3</v>
      </c>
      <c r="B61" s="1" t="s">
        <v>112</v>
      </c>
      <c r="C61" s="2" t="s">
        <v>141</v>
      </c>
      <c r="D61" s="2" t="s">
        <v>30</v>
      </c>
      <c r="F61" s="3">
        <v>234</v>
      </c>
      <c r="G61" s="2">
        <v>1994</v>
      </c>
      <c r="H61" s="2"/>
      <c r="I61" s="2"/>
      <c r="L61" s="2"/>
      <c r="M61" s="2"/>
      <c r="P61" s="2"/>
      <c r="Q61" s="2">
        <v>6</v>
      </c>
      <c r="T61" s="2"/>
      <c r="U61" s="25"/>
      <c r="X61" s="2"/>
      <c r="Y61" s="2"/>
      <c r="AA61" s="8">
        <v>24</v>
      </c>
      <c r="AC61" s="21">
        <v>23</v>
      </c>
      <c r="AE61" s="13"/>
      <c r="AJ61" s="28"/>
      <c r="AK61" s="13"/>
      <c r="AP61" s="23">
        <f>SUM(AO61,AM61,AK61,AI61,AG61,AE61,AC61,AA61,Y61,W61,U61,S61,Q61,O61,M61,K61,I61)</f>
        <v>53</v>
      </c>
    </row>
    <row r="62" spans="1:42" ht="15">
      <c r="A62" s="1">
        <f>COUNT(H62:AO62)</f>
        <v>2</v>
      </c>
      <c r="B62" s="1" t="s">
        <v>112</v>
      </c>
      <c r="C62" s="2" t="s">
        <v>84</v>
      </c>
      <c r="D62" s="2" t="s">
        <v>13</v>
      </c>
      <c r="F62" s="3">
        <v>206</v>
      </c>
      <c r="G62" s="2">
        <v>1989</v>
      </c>
      <c r="H62" s="2"/>
      <c r="I62" s="2"/>
      <c r="L62" s="2"/>
      <c r="M62" s="2">
        <v>36</v>
      </c>
      <c r="P62" s="2"/>
      <c r="Q62" s="2"/>
      <c r="T62" s="2"/>
      <c r="U62" s="25"/>
      <c r="W62" s="8">
        <v>10</v>
      </c>
      <c r="X62" s="2"/>
      <c r="Y62" s="2"/>
      <c r="AE62" s="13"/>
      <c r="AJ62" s="28"/>
      <c r="AK62" s="13"/>
      <c r="AP62" s="23">
        <f>SUM(AO62,AM62,AK62,AI62,AG62,AE62,AC62,AA62,Y62,W62,U62,S62,Q62,O62,M62,K62,I62)</f>
        <v>46</v>
      </c>
    </row>
    <row r="63" spans="1:42" ht="15">
      <c r="A63" s="1">
        <f>COUNT(H63:AO63)</f>
        <v>3</v>
      </c>
      <c r="B63" s="1" t="s">
        <v>112</v>
      </c>
      <c r="C63" s="2" t="s">
        <v>116</v>
      </c>
      <c r="D63" s="2" t="s">
        <v>57</v>
      </c>
      <c r="F63" s="3">
        <v>230</v>
      </c>
      <c r="H63" s="2"/>
      <c r="I63" s="2"/>
      <c r="L63" s="2"/>
      <c r="M63" s="2"/>
      <c r="O63" s="8">
        <v>24</v>
      </c>
      <c r="P63" s="2"/>
      <c r="Q63" s="2"/>
      <c r="T63" s="2"/>
      <c r="U63" s="25"/>
      <c r="W63" s="8">
        <v>17</v>
      </c>
      <c r="X63" s="2"/>
      <c r="Y63" s="2">
        <v>1</v>
      </c>
      <c r="AE63" s="13"/>
      <c r="AJ63" s="28"/>
      <c r="AK63" s="13"/>
      <c r="AP63" s="23">
        <f>SUM(AO63,AM63,AK63,AI63,AG63,AE63,AC63,AA63,Y63,W63,U63,S63,Q63,O63,M63,K63,I63)</f>
        <v>42</v>
      </c>
    </row>
    <row r="64" spans="1:42" ht="15">
      <c r="A64" s="1">
        <f>COUNT(H64:AO64)</f>
        <v>3</v>
      </c>
      <c r="B64" s="1" t="s">
        <v>112</v>
      </c>
      <c r="C64" s="2" t="s">
        <v>118</v>
      </c>
      <c r="D64" s="2" t="s">
        <v>57</v>
      </c>
      <c r="F64" s="3">
        <v>227</v>
      </c>
      <c r="H64" s="2"/>
      <c r="I64" s="2"/>
      <c r="L64" s="2"/>
      <c r="M64" s="2"/>
      <c r="O64" s="8">
        <v>22</v>
      </c>
      <c r="P64" s="2"/>
      <c r="Q64" s="2"/>
      <c r="T64" s="2"/>
      <c r="U64" s="25"/>
      <c r="W64" s="8">
        <v>18</v>
      </c>
      <c r="X64" s="2"/>
      <c r="Y64" s="2">
        <v>1</v>
      </c>
      <c r="AE64" s="13"/>
      <c r="AJ64" s="28"/>
      <c r="AK64" s="13"/>
      <c r="AP64" s="23">
        <f>SUM(AO64,AM64,AK64,AI64,AG64,AE64,AC64,AA64,Y64,W64,U64,S64,Q64,O64,M64,K64,I64)</f>
        <v>41</v>
      </c>
    </row>
    <row r="65" spans="1:42" ht="15">
      <c r="A65" s="1">
        <f>COUNT(H65:AO65)</f>
        <v>3</v>
      </c>
      <c r="B65" s="1" t="s">
        <v>112</v>
      </c>
      <c r="C65" s="2" t="s">
        <v>157</v>
      </c>
      <c r="D65" s="2" t="s">
        <v>45</v>
      </c>
      <c r="F65" s="3">
        <v>274</v>
      </c>
      <c r="G65" s="2">
        <v>1999</v>
      </c>
      <c r="H65" s="2"/>
      <c r="I65" s="2"/>
      <c r="L65" s="2"/>
      <c r="M65" s="2"/>
      <c r="P65" s="2"/>
      <c r="Q65" s="2"/>
      <c r="T65" s="2"/>
      <c r="U65" s="25"/>
      <c r="W65" s="8">
        <v>6</v>
      </c>
      <c r="X65" s="2"/>
      <c r="Y65" s="2">
        <v>6</v>
      </c>
      <c r="AC65" s="21">
        <v>27</v>
      </c>
      <c r="AE65" s="13"/>
      <c r="AJ65" s="28"/>
      <c r="AK65" s="13"/>
      <c r="AP65" s="23">
        <f>SUM(AO65,AM65,AK65,AI65,AG65,AE65,AC65,AA65,Y65,W65,U65,S65,Q65,O65,M65,K65,I65)</f>
        <v>39</v>
      </c>
    </row>
    <row r="66" spans="1:42" ht="15">
      <c r="A66" s="1">
        <f>COUNT(H66:AO66)</f>
        <v>1</v>
      </c>
      <c r="B66" s="2" t="s">
        <v>203</v>
      </c>
      <c r="C66" s="2" t="s">
        <v>254</v>
      </c>
      <c r="D66" s="2" t="s">
        <v>255</v>
      </c>
      <c r="F66" s="3">
        <v>326</v>
      </c>
      <c r="H66" s="29"/>
      <c r="I66" s="2"/>
      <c r="L66" s="2"/>
      <c r="M66" s="2"/>
      <c r="P66" s="2"/>
      <c r="Q66" s="2"/>
      <c r="T66" s="2"/>
      <c r="U66" s="2"/>
      <c r="X66" s="2"/>
      <c r="Y66" s="2"/>
      <c r="AB66" s="2"/>
      <c r="AC66" s="2"/>
      <c r="AD66" s="9"/>
      <c r="AE66" s="8"/>
      <c r="AF66" s="2"/>
      <c r="AG66" s="2"/>
      <c r="AH66" s="9"/>
      <c r="AI66" s="2"/>
      <c r="AJ66" s="9"/>
      <c r="AK66" s="8"/>
      <c r="AL66" s="9"/>
      <c r="AM66" s="2"/>
      <c r="AN66" s="9"/>
      <c r="AO66" s="8">
        <v>39</v>
      </c>
      <c r="AP66" s="23">
        <f>SUM(AO66,AM66,AK66,AI66,AG66,AE66,AC66,AA66,Y66,W66,U66,S66,Q66,O66,M66,K66,I66)</f>
        <v>39</v>
      </c>
    </row>
    <row r="67" spans="1:42" ht="15">
      <c r="A67" s="1">
        <f>COUNT(H67:AO67)</f>
        <v>1</v>
      </c>
      <c r="B67" s="1" t="s">
        <v>112</v>
      </c>
      <c r="C67" s="2" t="s">
        <v>151</v>
      </c>
      <c r="D67" s="2" t="s">
        <v>56</v>
      </c>
      <c r="F67" s="3">
        <v>259</v>
      </c>
      <c r="G67" s="2">
        <v>1988</v>
      </c>
      <c r="H67" s="2"/>
      <c r="I67" s="2"/>
      <c r="L67" s="2"/>
      <c r="M67" s="2"/>
      <c r="P67" s="2"/>
      <c r="Q67" s="2"/>
      <c r="T67" s="2"/>
      <c r="U67" s="25"/>
      <c r="W67" s="8">
        <v>36</v>
      </c>
      <c r="X67" s="2"/>
      <c r="Y67" s="2"/>
      <c r="AE67" s="13"/>
      <c r="AJ67" s="28"/>
      <c r="AK67" s="13"/>
      <c r="AP67" s="23">
        <f>SUM(AO67,AM67,AK67,AI67,AG67,AE67,AC67,AA67,Y67,W67,U67,S67,Q67,O67,M67,K67,I67)</f>
        <v>36</v>
      </c>
    </row>
    <row r="68" spans="1:42" ht="15">
      <c r="A68" s="1">
        <f>COUNT(H68:AO68)</f>
        <v>1</v>
      </c>
      <c r="B68" s="1" t="s">
        <v>112</v>
      </c>
      <c r="C68" s="2" t="s">
        <v>144</v>
      </c>
      <c r="D68" s="2" t="s">
        <v>23</v>
      </c>
      <c r="F68" s="3">
        <v>248</v>
      </c>
      <c r="G68" s="2">
        <v>1992</v>
      </c>
      <c r="H68" s="2"/>
      <c r="I68" s="2"/>
      <c r="L68" s="2"/>
      <c r="M68" s="2"/>
      <c r="P68" s="2"/>
      <c r="Q68" s="2"/>
      <c r="S68" s="8">
        <v>35</v>
      </c>
      <c r="T68" s="2"/>
      <c r="U68" s="25"/>
      <c r="X68" s="2"/>
      <c r="Y68" s="2"/>
      <c r="AE68" s="13"/>
      <c r="AJ68" s="28"/>
      <c r="AK68" s="13"/>
      <c r="AP68" s="23">
        <f>SUM(AO68,AM68,AK68,AI68,AG68,AE68,AC68,AA68,Y68,W68,U68,S68,Q68,O68,M68,K68,I68)</f>
        <v>35</v>
      </c>
    </row>
    <row r="69" spans="1:42" ht="15">
      <c r="A69" s="1">
        <f>COUNT(H69:AO69)</f>
        <v>1</v>
      </c>
      <c r="B69" s="1" t="s">
        <v>203</v>
      </c>
      <c r="C69" s="2" t="s">
        <v>234</v>
      </c>
      <c r="F69" s="3">
        <v>317</v>
      </c>
      <c r="G69" s="2">
        <v>1993</v>
      </c>
      <c r="H69" s="29"/>
      <c r="I69" s="2"/>
      <c r="L69" s="2"/>
      <c r="M69" s="2"/>
      <c r="P69" s="2"/>
      <c r="Q69" s="2"/>
      <c r="T69" s="2"/>
      <c r="U69" s="2"/>
      <c r="X69" s="2"/>
      <c r="Y69" s="2"/>
      <c r="AB69" s="2"/>
      <c r="AC69" s="2"/>
      <c r="AD69" s="9"/>
      <c r="AE69" s="8"/>
      <c r="AF69" s="2"/>
      <c r="AG69" s="2"/>
      <c r="AH69" s="9"/>
      <c r="AI69" s="4"/>
      <c r="AJ69" s="9"/>
      <c r="AK69" s="8"/>
      <c r="AL69" s="9"/>
      <c r="AM69" s="2">
        <v>35</v>
      </c>
      <c r="AN69" s="9"/>
      <c r="AO69" s="8"/>
      <c r="AP69" s="23">
        <f>SUM(AO69,AM69,AK69,AI69,AG69,AE69,AC69,AA69,Y69,W69,U69,S69,Q69,O69,M69,K69,I69)</f>
        <v>35</v>
      </c>
    </row>
    <row r="70" spans="1:42" ht="15">
      <c r="A70" s="1">
        <f>COUNT(H70:AO70)</f>
        <v>1</v>
      </c>
      <c r="B70" s="1" t="s">
        <v>203</v>
      </c>
      <c r="C70" s="2" t="s">
        <v>235</v>
      </c>
      <c r="F70" s="3">
        <v>318</v>
      </c>
      <c r="G70" s="2">
        <v>1993</v>
      </c>
      <c r="H70" s="29"/>
      <c r="I70" s="2"/>
      <c r="L70" s="2"/>
      <c r="M70" s="2"/>
      <c r="P70" s="2"/>
      <c r="Q70" s="2"/>
      <c r="T70" s="2"/>
      <c r="U70" s="2"/>
      <c r="X70" s="2"/>
      <c r="Y70" s="2"/>
      <c r="AB70" s="2"/>
      <c r="AC70" s="2"/>
      <c r="AD70" s="9"/>
      <c r="AE70" s="8"/>
      <c r="AF70" s="2"/>
      <c r="AG70" s="2"/>
      <c r="AH70" s="9"/>
      <c r="AI70" s="4"/>
      <c r="AJ70" s="9"/>
      <c r="AK70" s="8"/>
      <c r="AL70" s="9"/>
      <c r="AM70" s="4">
        <v>34</v>
      </c>
      <c r="AN70" s="9"/>
      <c r="AO70" s="8"/>
      <c r="AP70" s="23">
        <f>SUM(AO70,AM70,AK70,AI70,AG70,AE70,AC70,AA70,Y70,W70,U70,S70,Q70,O70,M70,K70,I70)</f>
        <v>34</v>
      </c>
    </row>
    <row r="71" spans="1:42" ht="15">
      <c r="A71" s="1">
        <f>COUNT(H71:AO71)</f>
        <v>2</v>
      </c>
      <c r="B71" s="1" t="s">
        <v>112</v>
      </c>
      <c r="C71" s="2" t="s">
        <v>146</v>
      </c>
      <c r="D71" s="2" t="s">
        <v>23</v>
      </c>
      <c r="F71" s="3">
        <v>247</v>
      </c>
      <c r="G71" s="2">
        <v>1992</v>
      </c>
      <c r="H71" s="2"/>
      <c r="I71" s="2"/>
      <c r="L71" s="2"/>
      <c r="M71" s="2"/>
      <c r="P71" s="2"/>
      <c r="Q71" s="2"/>
      <c r="S71" s="8">
        <v>3</v>
      </c>
      <c r="T71" s="2"/>
      <c r="U71" s="25"/>
      <c r="W71" s="8">
        <v>30</v>
      </c>
      <c r="X71" s="2"/>
      <c r="Y71" s="2"/>
      <c r="AE71" s="13"/>
      <c r="AJ71" s="28"/>
      <c r="AK71" s="13"/>
      <c r="AP71" s="23">
        <f>SUM(AO71,AM71,AK71,AI71,AG71,AE71,AC71,AA71,Y71,W71,U71,S71,Q71,O71,M71,K71,I71)</f>
        <v>33</v>
      </c>
    </row>
    <row r="72" spans="1:42" ht="15">
      <c r="A72" s="1">
        <f>COUNT(H72:AO72)</f>
        <v>1</v>
      </c>
      <c r="B72" s="1" t="s">
        <v>203</v>
      </c>
      <c r="C72" s="2" t="s">
        <v>237</v>
      </c>
      <c r="F72" s="3">
        <v>316</v>
      </c>
      <c r="G72" s="2">
        <v>1992</v>
      </c>
      <c r="H72" s="29"/>
      <c r="I72" s="2"/>
      <c r="L72" s="2"/>
      <c r="M72" s="2"/>
      <c r="P72" s="2"/>
      <c r="Q72" s="2"/>
      <c r="T72" s="2"/>
      <c r="U72" s="2"/>
      <c r="X72" s="2"/>
      <c r="Y72" s="2"/>
      <c r="AB72" s="2"/>
      <c r="AC72" s="2"/>
      <c r="AD72" s="9"/>
      <c r="AE72" s="8"/>
      <c r="AF72" s="2"/>
      <c r="AG72" s="2"/>
      <c r="AH72" s="9"/>
      <c r="AI72" s="4"/>
      <c r="AJ72" s="9"/>
      <c r="AK72" s="8"/>
      <c r="AL72" s="9"/>
      <c r="AM72" s="4">
        <v>32</v>
      </c>
      <c r="AN72" s="9"/>
      <c r="AO72" s="8"/>
      <c r="AP72" s="23">
        <f>SUM(AO72,AM72,AK72,AI72,AG72,AE72,AC72,AA72,Y72,W72,U72,S72,Q72,O72,M72,K72,I72)</f>
        <v>32</v>
      </c>
    </row>
    <row r="73" spans="1:42" ht="15">
      <c r="A73" s="1">
        <f>COUNT(H73:AO73)</f>
        <v>2</v>
      </c>
      <c r="B73" s="1" t="s">
        <v>112</v>
      </c>
      <c r="C73" s="2" t="s">
        <v>62</v>
      </c>
      <c r="D73" s="2" t="s">
        <v>18</v>
      </c>
      <c r="F73" s="3">
        <v>217</v>
      </c>
      <c r="G73" s="2">
        <v>1995</v>
      </c>
      <c r="H73" s="2"/>
      <c r="I73" s="2"/>
      <c r="L73" s="2"/>
      <c r="M73" s="2">
        <v>24</v>
      </c>
      <c r="P73" s="2"/>
      <c r="Q73" s="2"/>
      <c r="T73" s="2"/>
      <c r="U73" s="25"/>
      <c r="X73" s="2"/>
      <c r="Y73" s="2"/>
      <c r="AC73" s="21">
        <v>3</v>
      </c>
      <c r="AE73" s="13"/>
      <c r="AJ73" s="28"/>
      <c r="AK73" s="13"/>
      <c r="AP73" s="23">
        <f>SUM(AO73,AM73,AK73,AI73,AG73,AE73,AC73,AA73,Y73,W73,U73,S73,Q73,O73,M73,K73,I73)</f>
        <v>27</v>
      </c>
    </row>
    <row r="74" spans="1:42" ht="15">
      <c r="A74" s="1">
        <f>COUNT(H74:AO74)</f>
        <v>1</v>
      </c>
      <c r="B74" s="1" t="s">
        <v>112</v>
      </c>
      <c r="C74" s="2" t="s">
        <v>197</v>
      </c>
      <c r="D74" s="2" t="s">
        <v>45</v>
      </c>
      <c r="F74" s="3">
        <v>289</v>
      </c>
      <c r="G74" s="2">
        <v>1994</v>
      </c>
      <c r="H74" s="2"/>
      <c r="I74" s="2"/>
      <c r="L74" s="2"/>
      <c r="M74" s="2"/>
      <c r="P74" s="2"/>
      <c r="Q74" s="2"/>
      <c r="T74" s="2"/>
      <c r="U74" s="25"/>
      <c r="X74" s="2"/>
      <c r="Y74" s="2"/>
      <c r="AE74" s="13">
        <v>27</v>
      </c>
      <c r="AJ74" s="28"/>
      <c r="AK74" s="13"/>
      <c r="AP74" s="23">
        <f>SUM(AO74,AM74,AK74,AI74,AG74,AE74,AC74,AA74,Y74,W74,U74,S74,Q74,O74,M74,K74,I74)</f>
        <v>27</v>
      </c>
    </row>
    <row r="75" spans="1:42" ht="15">
      <c r="A75" s="1">
        <f>COUNT(H75:AO75)</f>
        <v>1</v>
      </c>
      <c r="B75" s="1" t="s">
        <v>203</v>
      </c>
      <c r="C75" s="2" t="s">
        <v>208</v>
      </c>
      <c r="F75" s="3">
        <v>293</v>
      </c>
      <c r="G75" s="2">
        <v>2000</v>
      </c>
      <c r="H75" s="2"/>
      <c r="I75" s="2"/>
      <c r="L75" s="2"/>
      <c r="M75" s="2"/>
      <c r="P75" s="2"/>
      <c r="Q75" s="2"/>
      <c r="T75" s="2"/>
      <c r="U75" s="25"/>
      <c r="X75" s="2"/>
      <c r="Y75" s="2"/>
      <c r="AE75" s="13"/>
      <c r="AG75" s="21">
        <v>27</v>
      </c>
      <c r="AJ75" s="28"/>
      <c r="AK75" s="13"/>
      <c r="AP75" s="23">
        <f>SUM(AO75,AM75,AK75,AI75,AG75,AE75,AC75,AA75,Y75,W75,U75,S75,Q75,O75,M75,K75,I75)</f>
        <v>27</v>
      </c>
    </row>
    <row r="76" spans="1:42" ht="15">
      <c r="A76" s="1">
        <f>COUNT(H76:AO76)</f>
        <v>1</v>
      </c>
      <c r="B76" s="1" t="s">
        <v>112</v>
      </c>
      <c r="C76" s="2" t="s">
        <v>173</v>
      </c>
      <c r="D76" s="2" t="s">
        <v>174</v>
      </c>
      <c r="F76" s="3">
        <v>277</v>
      </c>
      <c r="G76" s="2">
        <v>1994</v>
      </c>
      <c r="H76" s="2"/>
      <c r="I76" s="2"/>
      <c r="L76" s="2"/>
      <c r="M76" s="2"/>
      <c r="P76" s="2"/>
      <c r="Q76" s="2"/>
      <c r="T76" s="2"/>
      <c r="U76" s="25"/>
      <c r="X76" s="2"/>
      <c r="Y76" s="2"/>
      <c r="AA76" s="8">
        <v>25</v>
      </c>
      <c r="AE76" s="13"/>
      <c r="AJ76" s="28"/>
      <c r="AK76" s="13"/>
      <c r="AP76" s="23">
        <f>SUM(AO76,AM76,AK76,AI76,AG76,AE76,AC76,AA76,Y76,W76,U76,S76,Q76,O76,M76,K76,I76)</f>
        <v>25</v>
      </c>
    </row>
    <row r="77" spans="1:42" ht="15">
      <c r="A77" s="1">
        <f>COUNT(H77:AO77)</f>
        <v>2</v>
      </c>
      <c r="B77" s="1" t="s">
        <v>112</v>
      </c>
      <c r="C77" s="2" t="s">
        <v>89</v>
      </c>
      <c r="D77" s="2" t="s">
        <v>10</v>
      </c>
      <c r="F77" s="3">
        <v>200</v>
      </c>
      <c r="G77" s="2">
        <v>1996</v>
      </c>
      <c r="H77" s="2"/>
      <c r="I77" s="2"/>
      <c r="L77" s="2"/>
      <c r="M77" s="2">
        <v>20</v>
      </c>
      <c r="P77" s="2"/>
      <c r="Q77" s="2"/>
      <c r="T77" s="2"/>
      <c r="U77" s="25"/>
      <c r="X77" s="2"/>
      <c r="Y77" s="2"/>
      <c r="AE77" s="13"/>
      <c r="AJ77" s="28"/>
      <c r="AK77" s="13"/>
      <c r="AM77" s="4">
        <v>4</v>
      </c>
      <c r="AP77" s="23">
        <f>SUM(AO77,AM77,AK77,AI77,AG77,AE77,AC77,AA77,Y77,W77,U77,S77,Q77,O77,M77,K77,I77)</f>
        <v>24</v>
      </c>
    </row>
    <row r="78" spans="1:42" ht="15">
      <c r="A78" s="1">
        <f>COUNT(H78:AO78)</f>
        <v>2</v>
      </c>
      <c r="B78" s="1" t="s">
        <v>112</v>
      </c>
      <c r="C78" s="2" t="s">
        <v>117</v>
      </c>
      <c r="D78" s="2" t="s">
        <v>57</v>
      </c>
      <c r="F78" s="3">
        <v>231</v>
      </c>
      <c r="H78" s="2"/>
      <c r="I78" s="2"/>
      <c r="L78" s="2"/>
      <c r="M78" s="2"/>
      <c r="O78" s="8">
        <v>23</v>
      </c>
      <c r="P78" s="2"/>
      <c r="Q78" s="2"/>
      <c r="T78" s="2"/>
      <c r="U78" s="25"/>
      <c r="X78" s="2"/>
      <c r="Y78" s="2">
        <v>1</v>
      </c>
      <c r="AE78" s="13"/>
      <c r="AJ78" s="28"/>
      <c r="AK78" s="13"/>
      <c r="AP78" s="23">
        <f>SUM(AO78,AM78,AK78,AI78,AG78,AE78,AC78,AA78,Y78,W78,U78,S78,Q78,O78,M78,K78,I78)</f>
        <v>24</v>
      </c>
    </row>
    <row r="79" spans="1:42" ht="15">
      <c r="A79" s="1">
        <f>COUNT(H79:AO79)</f>
        <v>1</v>
      </c>
      <c r="B79" s="1" t="s">
        <v>112</v>
      </c>
      <c r="C79" s="2" t="s">
        <v>199</v>
      </c>
      <c r="D79" s="2" t="s">
        <v>45</v>
      </c>
      <c r="F79" s="3">
        <v>290</v>
      </c>
      <c r="G79" s="2">
        <v>1994</v>
      </c>
      <c r="H79" s="2"/>
      <c r="I79" s="2"/>
      <c r="L79" s="2"/>
      <c r="M79" s="2"/>
      <c r="P79" s="2"/>
      <c r="Q79" s="2"/>
      <c r="T79" s="2"/>
      <c r="U79" s="25"/>
      <c r="X79" s="2"/>
      <c r="Y79" s="2"/>
      <c r="AE79" s="13">
        <v>24</v>
      </c>
      <c r="AJ79" s="28"/>
      <c r="AK79" s="13"/>
      <c r="AN79" s="21"/>
      <c r="AO79" s="21"/>
      <c r="AP79" s="23">
        <f>SUM(AO79,AM79,AK79,AI79,AG79,AE79,AC79,AA79,Y79,W79,U79,S79,Q79,O79,M79,K79,I79)</f>
        <v>24</v>
      </c>
    </row>
    <row r="80" spans="1:42" ht="15">
      <c r="A80" s="1">
        <f>COUNT(H80:AO80)</f>
        <v>1</v>
      </c>
      <c r="B80" s="1" t="s">
        <v>112</v>
      </c>
      <c r="C80" s="2" t="s">
        <v>175</v>
      </c>
      <c r="D80" s="2" t="s">
        <v>123</v>
      </c>
      <c r="F80" s="3">
        <v>276</v>
      </c>
      <c r="G80" s="2">
        <v>1995</v>
      </c>
      <c r="H80" s="2"/>
      <c r="I80" s="2"/>
      <c r="L80" s="2"/>
      <c r="M80" s="2"/>
      <c r="P80" s="2"/>
      <c r="Q80" s="2"/>
      <c r="T80" s="2"/>
      <c r="U80" s="25"/>
      <c r="X80" s="2"/>
      <c r="Y80" s="2"/>
      <c r="AA80" s="8">
        <v>23</v>
      </c>
      <c r="AE80" s="13"/>
      <c r="AJ80" s="28"/>
      <c r="AK80" s="13"/>
      <c r="AP80" s="23">
        <f>SUM(AO80,AM80,AK80,AI80,AG80,AE80,AC80,AA80,Y80,W80,U80,S80,Q80,O80,M80,K80,I80)</f>
        <v>23</v>
      </c>
    </row>
    <row r="81" spans="1:42" ht="15">
      <c r="A81" s="1">
        <f>COUNT(H81:AO81)</f>
        <v>1</v>
      </c>
      <c r="B81" s="1" t="s">
        <v>112</v>
      </c>
      <c r="C81" s="2" t="s">
        <v>61</v>
      </c>
      <c r="D81" s="2" t="s">
        <v>30</v>
      </c>
      <c r="F81" s="3">
        <v>228</v>
      </c>
      <c r="H81" s="2"/>
      <c r="I81" s="2"/>
      <c r="L81" s="2"/>
      <c r="M81" s="2"/>
      <c r="O81" s="8">
        <v>21</v>
      </c>
      <c r="P81" s="2"/>
      <c r="Q81" s="2"/>
      <c r="T81" s="2"/>
      <c r="U81" s="25"/>
      <c r="X81" s="2"/>
      <c r="Y81" s="2"/>
      <c r="AE81" s="13"/>
      <c r="AJ81" s="28"/>
      <c r="AK81" s="13"/>
      <c r="AP81" s="23">
        <f>SUM(AO81,AM81,AK81,AI81,AG81,AE81,AC81,AA81,Y81,W81,U81,S81,Q81,O81,M81,K81,I81)</f>
        <v>21</v>
      </c>
    </row>
    <row r="82" spans="1:42" ht="15">
      <c r="A82" s="1">
        <f>COUNT(H82:AO82)</f>
        <v>1</v>
      </c>
      <c r="B82" s="1" t="s">
        <v>112</v>
      </c>
      <c r="C82" s="2" t="s">
        <v>155</v>
      </c>
      <c r="D82" s="2" t="s">
        <v>18</v>
      </c>
      <c r="F82" s="3">
        <v>257</v>
      </c>
      <c r="G82" s="2">
        <v>1978</v>
      </c>
      <c r="H82" s="2"/>
      <c r="I82" s="2"/>
      <c r="L82" s="2"/>
      <c r="M82" s="2"/>
      <c r="P82" s="2"/>
      <c r="Q82" s="2"/>
      <c r="T82" s="2"/>
      <c r="U82" s="25"/>
      <c r="W82" s="8">
        <v>20</v>
      </c>
      <c r="X82" s="2"/>
      <c r="Y82" s="2"/>
      <c r="AE82" s="13"/>
      <c r="AJ82" s="28"/>
      <c r="AK82" s="13"/>
      <c r="AP82" s="23">
        <f>SUM(AO82,AM82,AK82,AI82,AG82,AE82,AC82,AA82,Y82,W82,U82,S82,Q82,O82,M82,K82,I82)</f>
        <v>20</v>
      </c>
    </row>
    <row r="83" spans="1:42" ht="15">
      <c r="A83" s="1">
        <f>COUNT(H83:AO83)</f>
        <v>1</v>
      </c>
      <c r="B83" s="1" t="s">
        <v>112</v>
      </c>
      <c r="C83" s="2" t="s">
        <v>176</v>
      </c>
      <c r="D83" s="2" t="s">
        <v>45</v>
      </c>
      <c r="F83" s="3">
        <v>275</v>
      </c>
      <c r="G83" s="2">
        <v>1995</v>
      </c>
      <c r="H83" s="2"/>
      <c r="I83" s="2"/>
      <c r="L83" s="2"/>
      <c r="M83" s="2"/>
      <c r="P83" s="2"/>
      <c r="Q83" s="2"/>
      <c r="T83" s="2"/>
      <c r="U83" s="25"/>
      <c r="X83" s="2"/>
      <c r="Y83" s="2"/>
      <c r="AA83" s="8">
        <v>20</v>
      </c>
      <c r="AE83" s="13"/>
      <c r="AJ83" s="28"/>
      <c r="AK83" s="13"/>
      <c r="AP83" s="23">
        <f>SUM(AO83,AM83,AK83,AI83,AG83,AE83,AC83,AA83,Y83,W83,U83,S83,Q83,O83,M83,K83,I83)</f>
        <v>20</v>
      </c>
    </row>
    <row r="84" spans="1:42" ht="15">
      <c r="A84" s="1">
        <f>COUNT(H84:AO84)</f>
        <v>1</v>
      </c>
      <c r="B84" s="1" t="s">
        <v>112</v>
      </c>
      <c r="C84" s="2" t="s">
        <v>90</v>
      </c>
      <c r="D84" s="2" t="s">
        <v>10</v>
      </c>
      <c r="F84" s="3">
        <v>201</v>
      </c>
      <c r="G84" s="2">
        <v>1996</v>
      </c>
      <c r="H84" s="2"/>
      <c r="I84" s="2"/>
      <c r="L84" s="2"/>
      <c r="M84" s="2">
        <v>19</v>
      </c>
      <c r="P84" s="2"/>
      <c r="Q84" s="2"/>
      <c r="T84" s="2"/>
      <c r="U84" s="25"/>
      <c r="X84" s="2"/>
      <c r="Y84" s="2"/>
      <c r="AE84" s="13"/>
      <c r="AJ84" s="28"/>
      <c r="AK84" s="13"/>
      <c r="AP84" s="23">
        <f>SUM(AO84,AM84,AK84,AI84,AG84,AE84,AC84,AA84,Y84,W84,U84,S84,Q84,O84,M84,K84,I84)</f>
        <v>19</v>
      </c>
    </row>
    <row r="85" spans="1:42" ht="15">
      <c r="A85" s="1">
        <f>COUNT(H85:AO85)</f>
        <v>2</v>
      </c>
      <c r="B85" s="1" t="s">
        <v>112</v>
      </c>
      <c r="C85" s="2" t="s">
        <v>106</v>
      </c>
      <c r="D85" s="2" t="s">
        <v>45</v>
      </c>
      <c r="F85" s="3">
        <v>219</v>
      </c>
      <c r="G85" s="2">
        <v>1993</v>
      </c>
      <c r="H85" s="2"/>
      <c r="I85" s="2"/>
      <c r="L85" s="2"/>
      <c r="M85" s="2">
        <v>10</v>
      </c>
      <c r="P85" s="2"/>
      <c r="Q85" s="2"/>
      <c r="T85" s="2"/>
      <c r="U85" s="25">
        <v>9</v>
      </c>
      <c r="X85" s="2"/>
      <c r="Y85" s="2"/>
      <c r="AE85" s="13"/>
      <c r="AJ85" s="28"/>
      <c r="AK85" s="13"/>
      <c r="AP85" s="23">
        <f>SUM(AO85,AM85,AK85,AI85,AG85,AE85,AC85,AA85,Y85,W85,U85,S85,Q85,O85,M85,K85,I85)</f>
        <v>19</v>
      </c>
    </row>
    <row r="86" spans="1:42" ht="15">
      <c r="A86" s="1">
        <f>COUNT(H86:AO86)</f>
        <v>1</v>
      </c>
      <c r="B86" s="1" t="s">
        <v>203</v>
      </c>
      <c r="C86" s="2" t="s">
        <v>243</v>
      </c>
      <c r="F86" s="3">
        <v>319</v>
      </c>
      <c r="G86" s="2">
        <v>1994</v>
      </c>
      <c r="H86" s="29"/>
      <c r="I86" s="2"/>
      <c r="L86" s="2"/>
      <c r="M86" s="2"/>
      <c r="P86" s="2"/>
      <c r="Q86" s="2"/>
      <c r="T86" s="2"/>
      <c r="U86" s="2"/>
      <c r="X86" s="2"/>
      <c r="Y86" s="2"/>
      <c r="AB86" s="2"/>
      <c r="AC86" s="2"/>
      <c r="AD86" s="9"/>
      <c r="AE86" s="8"/>
      <c r="AF86" s="2"/>
      <c r="AG86" s="2"/>
      <c r="AH86" s="9"/>
      <c r="AI86" s="4"/>
      <c r="AJ86" s="9"/>
      <c r="AK86" s="8"/>
      <c r="AL86" s="9"/>
      <c r="AM86" s="4">
        <v>19</v>
      </c>
      <c r="AN86" s="9"/>
      <c r="AO86" s="8"/>
      <c r="AP86" s="23">
        <f>SUM(AO86,AM86,AK86,AI86,AG86,AE86,AC86,AA86,Y86,W86,U86,S86,Q86,O86,M86,K86,I86)</f>
        <v>19</v>
      </c>
    </row>
    <row r="87" spans="1:42" ht="15">
      <c r="A87" s="1">
        <f>COUNT(H87:AO87)</f>
        <v>1</v>
      </c>
      <c r="B87" s="1" t="s">
        <v>203</v>
      </c>
      <c r="C87" s="2" t="s">
        <v>244</v>
      </c>
      <c r="F87" s="3">
        <v>315</v>
      </c>
      <c r="G87" s="2">
        <v>1992</v>
      </c>
      <c r="H87" s="29"/>
      <c r="I87" s="2"/>
      <c r="L87" s="2"/>
      <c r="M87" s="2"/>
      <c r="P87" s="2"/>
      <c r="Q87" s="2"/>
      <c r="T87" s="2"/>
      <c r="U87" s="2"/>
      <c r="X87" s="2"/>
      <c r="Y87" s="2"/>
      <c r="AB87" s="2"/>
      <c r="AC87" s="2"/>
      <c r="AD87" s="9"/>
      <c r="AE87" s="8"/>
      <c r="AF87" s="2"/>
      <c r="AG87" s="2"/>
      <c r="AH87" s="9"/>
      <c r="AI87" s="4"/>
      <c r="AJ87" s="9"/>
      <c r="AK87" s="8"/>
      <c r="AL87" s="9"/>
      <c r="AM87" s="4">
        <v>18</v>
      </c>
      <c r="AN87" s="9"/>
      <c r="AO87" s="8"/>
      <c r="AP87" s="23">
        <f>SUM(AO87,AM87,AK87,AI87,AG87,AE87,AC87,AA87,Y87,W87,U87,S87,Q87,O87,M87,K87,I87)</f>
        <v>18</v>
      </c>
    </row>
    <row r="88" spans="1:42" ht="15">
      <c r="A88" s="1">
        <f>COUNT(H88:AO88)</f>
        <v>1</v>
      </c>
      <c r="B88" s="1" t="s">
        <v>203</v>
      </c>
      <c r="C88" s="2" t="s">
        <v>245</v>
      </c>
      <c r="F88" s="3">
        <v>313</v>
      </c>
      <c r="G88" s="2">
        <v>1993</v>
      </c>
      <c r="H88" s="29"/>
      <c r="I88" s="2"/>
      <c r="L88" s="2"/>
      <c r="M88" s="2"/>
      <c r="P88" s="2"/>
      <c r="Q88" s="2"/>
      <c r="T88" s="2"/>
      <c r="U88" s="2"/>
      <c r="X88" s="2"/>
      <c r="Y88" s="2"/>
      <c r="AB88" s="2"/>
      <c r="AC88" s="2"/>
      <c r="AD88" s="9"/>
      <c r="AE88" s="8"/>
      <c r="AF88" s="2"/>
      <c r="AG88" s="2"/>
      <c r="AH88" s="9"/>
      <c r="AI88" s="4"/>
      <c r="AJ88" s="9"/>
      <c r="AK88" s="8"/>
      <c r="AL88" s="9"/>
      <c r="AM88" s="4">
        <v>17</v>
      </c>
      <c r="AN88" s="9"/>
      <c r="AO88" s="8"/>
      <c r="AP88" s="23">
        <f>SUM(AO88,AM88,AK88,AI88,AG88,AE88,AC88,AA88,Y88,W88,U88,S88,Q88,O88,M88,K88,I88)</f>
        <v>17</v>
      </c>
    </row>
    <row r="89" spans="1:42" ht="15">
      <c r="A89" s="1">
        <f>COUNT(H89:AO89)</f>
        <v>1</v>
      </c>
      <c r="B89" s="1" t="s">
        <v>112</v>
      </c>
      <c r="C89" s="2" t="s">
        <v>94</v>
      </c>
      <c r="D89" s="2" t="s">
        <v>53</v>
      </c>
      <c r="F89" s="3">
        <v>212</v>
      </c>
      <c r="G89" s="2">
        <v>1989</v>
      </c>
      <c r="H89" s="2"/>
      <c r="I89" s="2"/>
      <c r="L89" s="2"/>
      <c r="M89" s="2">
        <v>15</v>
      </c>
      <c r="P89" s="2"/>
      <c r="Q89" s="2"/>
      <c r="T89" s="2"/>
      <c r="U89" s="25"/>
      <c r="X89" s="2"/>
      <c r="Y89" s="2"/>
      <c r="AE89" s="13"/>
      <c r="AJ89" s="28"/>
      <c r="AK89" s="13"/>
      <c r="AN89" s="9"/>
      <c r="AO89" s="8"/>
      <c r="AP89" s="23">
        <f>SUM(AO89,AM89,AK89,AI89,AG89,AE89,AC89,AA89,Y89,W89,U89,S89,Q89,O89,M89,K89,I89)</f>
        <v>15</v>
      </c>
    </row>
    <row r="90" spans="1:42" ht="15">
      <c r="A90" s="1">
        <f>COUNT(H90:AO90)</f>
        <v>2</v>
      </c>
      <c r="B90" s="1" t="s">
        <v>203</v>
      </c>
      <c r="C90" s="2" t="s">
        <v>229</v>
      </c>
      <c r="F90" s="3" t="s">
        <v>230</v>
      </c>
      <c r="G90" s="2" t="s">
        <v>231</v>
      </c>
      <c r="H90" s="2"/>
      <c r="I90" s="2"/>
      <c r="L90" s="2"/>
      <c r="M90" s="2"/>
      <c r="P90" s="2"/>
      <c r="Q90" s="2"/>
      <c r="T90" s="2"/>
      <c r="U90" s="25"/>
      <c r="X90" s="2"/>
      <c r="Y90" s="2"/>
      <c r="AE90" s="13"/>
      <c r="AI90" s="18">
        <v>6</v>
      </c>
      <c r="AJ90" s="28"/>
      <c r="AK90" s="13">
        <v>6</v>
      </c>
      <c r="AN90" s="9"/>
      <c r="AO90" s="8"/>
      <c r="AP90" s="23">
        <f>SUM(AO90,AM90,AK90,AI90,AG90,AE90,AC90,AA90,Y90,W90,U90,S90,Q90,O90,M90,K90,I90)</f>
        <v>12</v>
      </c>
    </row>
    <row r="91" spans="1:42" ht="15">
      <c r="A91" s="1">
        <f>COUNT(H91:AO91)</f>
        <v>2</v>
      </c>
      <c r="B91" s="1" t="s">
        <v>203</v>
      </c>
      <c r="C91" s="2" t="s">
        <v>223</v>
      </c>
      <c r="D91" s="2" t="s">
        <v>224</v>
      </c>
      <c r="F91" s="3" t="s">
        <v>225</v>
      </c>
      <c r="G91" s="2" t="s">
        <v>226</v>
      </c>
      <c r="H91" s="2"/>
      <c r="I91" s="2"/>
      <c r="L91" s="2"/>
      <c r="M91" s="2"/>
      <c r="P91" s="2"/>
      <c r="Q91" s="2"/>
      <c r="T91" s="2"/>
      <c r="U91" s="25"/>
      <c r="X91" s="2"/>
      <c r="Y91" s="2"/>
      <c r="AE91" s="13"/>
      <c r="AI91" s="18">
        <v>6</v>
      </c>
      <c r="AJ91" s="28"/>
      <c r="AK91" s="13">
        <v>6</v>
      </c>
      <c r="AP91" s="23">
        <f>SUM(AO91,AM91,AK91,AI91,AG91,AE91,AC91,AA91,Y91,W91,U91,S91,Q91,O91,M91,K91,I91)</f>
        <v>12</v>
      </c>
    </row>
    <row r="92" spans="1:42" ht="15">
      <c r="A92" s="1">
        <f>COUNT(H92:AO92)</f>
        <v>2</v>
      </c>
      <c r="B92" s="1" t="s">
        <v>203</v>
      </c>
      <c r="C92" s="2" t="s">
        <v>227</v>
      </c>
      <c r="D92" s="2" t="s">
        <v>224</v>
      </c>
      <c r="F92" s="3" t="s">
        <v>228</v>
      </c>
      <c r="G92" s="2" t="s">
        <v>226</v>
      </c>
      <c r="H92" s="2"/>
      <c r="I92" s="2"/>
      <c r="L92" s="2"/>
      <c r="M92" s="2"/>
      <c r="P92" s="2"/>
      <c r="Q92" s="2"/>
      <c r="T92" s="2"/>
      <c r="U92" s="25"/>
      <c r="X92" s="2"/>
      <c r="Y92" s="2"/>
      <c r="AE92" s="13"/>
      <c r="AI92" s="18">
        <v>6</v>
      </c>
      <c r="AJ92" s="28"/>
      <c r="AK92" s="13">
        <v>6</v>
      </c>
      <c r="AN92" s="9"/>
      <c r="AO92" s="8"/>
      <c r="AP92" s="23">
        <f>SUM(AO92,AM92,AK92,AI92,AG92,AE92,AC92,AA92,Y92,W92,U92,S92,Q92,O92,M92,K92,I92)</f>
        <v>12</v>
      </c>
    </row>
    <row r="93" spans="1:42" ht="15">
      <c r="A93" s="1">
        <f>COUNT(H93:AO93)</f>
        <v>1</v>
      </c>
      <c r="B93" s="1" t="s">
        <v>112</v>
      </c>
      <c r="C93" s="2" t="s">
        <v>140</v>
      </c>
      <c r="D93" s="2" t="s">
        <v>139</v>
      </c>
      <c r="F93" s="3">
        <v>235</v>
      </c>
      <c r="G93" s="2">
        <v>1993</v>
      </c>
      <c r="H93" s="2"/>
      <c r="I93" s="2"/>
      <c r="L93" s="2"/>
      <c r="M93" s="2"/>
      <c r="P93" s="2"/>
      <c r="Q93" s="2">
        <v>10</v>
      </c>
      <c r="T93" s="2"/>
      <c r="U93" s="25"/>
      <c r="X93" s="2"/>
      <c r="Y93" s="2"/>
      <c r="AE93" s="13"/>
      <c r="AJ93" s="28"/>
      <c r="AK93" s="13"/>
      <c r="AP93" s="23">
        <f>SUM(AO93,AM93,AK93,AI93,AG93,AE93,AC93,AA93,Y93,W93,U93,S93,Q93,O93,M93,K93,I93)</f>
        <v>10</v>
      </c>
    </row>
    <row r="94" spans="1:42" ht="15">
      <c r="A94" s="1">
        <f>COUNT(H94:AO94)</f>
        <v>1</v>
      </c>
      <c r="B94" s="1" t="s">
        <v>112</v>
      </c>
      <c r="C94" s="2" t="s">
        <v>160</v>
      </c>
      <c r="D94" s="2" t="s">
        <v>13</v>
      </c>
      <c r="F94" s="3">
        <v>258</v>
      </c>
      <c r="G94" s="2">
        <v>1990</v>
      </c>
      <c r="H94" s="2"/>
      <c r="I94" s="2"/>
      <c r="L94" s="2"/>
      <c r="M94" s="2"/>
      <c r="P94" s="2"/>
      <c r="Q94" s="2"/>
      <c r="T94" s="2"/>
      <c r="U94" s="25"/>
      <c r="W94" s="8">
        <v>10</v>
      </c>
      <c r="X94" s="2"/>
      <c r="Y94" s="2"/>
      <c r="AE94" s="13"/>
      <c r="AJ94" s="28"/>
      <c r="AK94" s="13"/>
      <c r="AP94" s="23">
        <f>SUM(AO94,AM94,AK94,AI94,AG94,AE94,AC94,AA94,Y94,W94,U94,S94,Q94,O94,M94,K94,I94)</f>
        <v>10</v>
      </c>
    </row>
    <row r="95" spans="1:42" ht="15">
      <c r="A95" s="1">
        <f>COUNT(H95:AO95)</f>
        <v>2</v>
      </c>
      <c r="B95" s="1" t="s">
        <v>112</v>
      </c>
      <c r="C95" s="2" t="s">
        <v>202</v>
      </c>
      <c r="D95" s="2" t="s">
        <v>177</v>
      </c>
      <c r="F95" s="3">
        <v>273</v>
      </c>
      <c r="G95" s="2">
        <v>1986</v>
      </c>
      <c r="H95" s="2"/>
      <c r="I95" s="2"/>
      <c r="L95" s="2"/>
      <c r="M95" s="2"/>
      <c r="P95" s="2"/>
      <c r="Q95" s="2"/>
      <c r="T95" s="2"/>
      <c r="U95" s="25"/>
      <c r="X95" s="2"/>
      <c r="Y95" s="2"/>
      <c r="AA95" s="8">
        <v>6</v>
      </c>
      <c r="AE95" s="13">
        <v>4</v>
      </c>
      <c r="AJ95" s="28"/>
      <c r="AK95" s="13"/>
      <c r="AP95" s="23">
        <f>SUM(AO95,AM95,AK95,AI95,AG95,AE95,AC95,AA95,Y95,W95,U95,S95,Q95,O95,M95,K95,I95)</f>
        <v>10</v>
      </c>
    </row>
    <row r="96" spans="1:42" ht="15">
      <c r="A96" s="1">
        <f>COUNT(H96:AO96)</f>
        <v>2</v>
      </c>
      <c r="B96" s="1" t="s">
        <v>112</v>
      </c>
      <c r="C96" s="2" t="s">
        <v>109</v>
      </c>
      <c r="D96" s="2" t="s">
        <v>45</v>
      </c>
      <c r="F96" s="3">
        <v>189</v>
      </c>
      <c r="G96" s="2">
        <v>1998</v>
      </c>
      <c r="H96" s="2"/>
      <c r="I96" s="2"/>
      <c r="L96" s="2"/>
      <c r="M96" s="2">
        <v>3</v>
      </c>
      <c r="P96" s="2"/>
      <c r="Q96" s="2"/>
      <c r="S96" s="8">
        <v>6</v>
      </c>
      <c r="T96" s="2"/>
      <c r="U96" s="25"/>
      <c r="X96" s="2"/>
      <c r="Y96" s="2"/>
      <c r="AE96" s="13"/>
      <c r="AI96" s="21"/>
      <c r="AJ96" s="28"/>
      <c r="AK96" s="13"/>
      <c r="AP96" s="23">
        <f>SUM(AO96,AM96,AK96,AI96,AG96,AE96,AC96,AA96,Y96,W96,U96,S96,Q96,O96,M96,K96,I96)</f>
        <v>9</v>
      </c>
    </row>
    <row r="97" spans="1:42" ht="15">
      <c r="A97" s="1">
        <f>COUNT(H97:AO97)</f>
        <v>1</v>
      </c>
      <c r="B97" s="1" t="s">
        <v>203</v>
      </c>
      <c r="C97" s="2" t="s">
        <v>247</v>
      </c>
      <c r="D97" s="2" t="s">
        <v>18</v>
      </c>
      <c r="F97" s="3">
        <v>25</v>
      </c>
      <c r="G97" s="2" t="s">
        <v>250</v>
      </c>
      <c r="H97" s="2"/>
      <c r="I97" s="2"/>
      <c r="L97" s="2"/>
      <c r="M97" s="2"/>
      <c r="P97" s="2"/>
      <c r="Q97" s="2"/>
      <c r="T97" s="2"/>
      <c r="U97" s="2"/>
      <c r="X97" s="2"/>
      <c r="Y97" s="2"/>
      <c r="AB97" s="2"/>
      <c r="AC97" s="2"/>
      <c r="AD97" s="9"/>
      <c r="AE97" s="8"/>
      <c r="AF97" s="2"/>
      <c r="AG97" s="2"/>
      <c r="AH97" s="9"/>
      <c r="AI97" s="2"/>
      <c r="AJ97" s="9"/>
      <c r="AK97" s="8"/>
      <c r="AL97" s="9"/>
      <c r="AM97" s="4">
        <v>8</v>
      </c>
      <c r="AN97" s="9"/>
      <c r="AO97" s="8"/>
      <c r="AP97" s="23">
        <f>SUM(AO97,AM97,AK97,AI97,AG97,AE97,AC97,AA97,Y97,W97,U97,S97,Q97,O97,M97,K97,I97)</f>
        <v>8</v>
      </c>
    </row>
    <row r="98" spans="1:42" ht="15">
      <c r="A98" s="1">
        <f>COUNT(H98:AO98)</f>
        <v>1</v>
      </c>
      <c r="B98" s="1" t="s">
        <v>112</v>
      </c>
      <c r="C98" s="2" t="s">
        <v>167</v>
      </c>
      <c r="D98" s="2" t="s">
        <v>158</v>
      </c>
      <c r="F98" s="3">
        <v>269</v>
      </c>
      <c r="H98" s="2"/>
      <c r="I98" s="2"/>
      <c r="L98" s="2"/>
      <c r="M98" s="2"/>
      <c r="P98" s="2"/>
      <c r="Q98" s="2"/>
      <c r="T98" s="2"/>
      <c r="U98" s="25"/>
      <c r="X98" s="2"/>
      <c r="Y98" s="2">
        <v>6</v>
      </c>
      <c r="AE98" s="13"/>
      <c r="AJ98" s="28"/>
      <c r="AK98" s="13"/>
      <c r="AP98" s="23">
        <f>SUM(AO98,AM98,AK98,AI98,AG98,AE98,AC98,AA98,Y98,W98,U98,S98,Q98,O98,M98,K98,I98)</f>
        <v>6</v>
      </c>
    </row>
    <row r="99" spans="1:42" ht="15">
      <c r="A99" s="1">
        <f>COUNT(H99:AO99)</f>
        <v>1</v>
      </c>
      <c r="B99" s="1" t="s">
        <v>203</v>
      </c>
      <c r="C99" s="2" t="s">
        <v>246</v>
      </c>
      <c r="F99" s="3" t="s">
        <v>252</v>
      </c>
      <c r="G99" s="2" t="s">
        <v>249</v>
      </c>
      <c r="H99" s="2"/>
      <c r="I99" s="2"/>
      <c r="L99" s="2"/>
      <c r="M99" s="2"/>
      <c r="P99" s="2"/>
      <c r="Q99" s="2"/>
      <c r="T99" s="2"/>
      <c r="U99" s="2"/>
      <c r="X99" s="2"/>
      <c r="Y99" s="2"/>
      <c r="AB99" s="2"/>
      <c r="AC99" s="2"/>
      <c r="AD99" s="9"/>
      <c r="AE99" s="8"/>
      <c r="AF99" s="2"/>
      <c r="AG99" s="2"/>
      <c r="AH99" s="9"/>
      <c r="AI99" s="4"/>
      <c r="AJ99" s="9"/>
      <c r="AK99" s="8"/>
      <c r="AL99" s="9"/>
      <c r="AM99" s="4">
        <v>6</v>
      </c>
      <c r="AN99" s="9"/>
      <c r="AO99" s="8"/>
      <c r="AP99" s="23">
        <f>SUM(AO99,AM99,AK99,AI99,AG99,AE99,AC99,AA99,Y99,W99,U99,S99,Q99,O99,M99,K99,I99)</f>
        <v>6</v>
      </c>
    </row>
    <row r="100" spans="1:42" ht="15">
      <c r="A100" s="1">
        <f>COUNT(H100:AO100)</f>
        <v>1</v>
      </c>
      <c r="B100" s="2" t="s">
        <v>203</v>
      </c>
      <c r="C100" s="2" t="s">
        <v>258</v>
      </c>
      <c r="D100" s="2" t="s">
        <v>174</v>
      </c>
      <c r="F100" s="3">
        <v>323</v>
      </c>
      <c r="G100" s="2">
        <v>1995</v>
      </c>
      <c r="H100" s="2"/>
      <c r="I100" s="2"/>
      <c r="L100" s="2"/>
      <c r="M100" s="2"/>
      <c r="P100" s="2"/>
      <c r="Q100" s="2"/>
      <c r="T100" s="2"/>
      <c r="U100" s="2"/>
      <c r="X100" s="2"/>
      <c r="Y100" s="2"/>
      <c r="AB100" s="2"/>
      <c r="AC100" s="2"/>
      <c r="AD100" s="9"/>
      <c r="AE100" s="8"/>
      <c r="AF100" s="2"/>
      <c r="AG100" s="2"/>
      <c r="AH100" s="9"/>
      <c r="AI100" s="2"/>
      <c r="AJ100" s="9"/>
      <c r="AK100" s="8"/>
      <c r="AL100" s="9"/>
      <c r="AM100" s="2"/>
      <c r="AN100" s="9"/>
      <c r="AO100" s="8">
        <v>6</v>
      </c>
      <c r="AP100" s="23">
        <f>SUM(AO100,AM100,AK100,AI100,AG100,AE100,AC100,AA100,Y100,W100,U100,S100,Q100,O100,M100,K100,I100)</f>
        <v>6</v>
      </c>
    </row>
    <row r="101" spans="1:42" ht="15">
      <c r="A101" s="1">
        <f>COUNT(H101:AO101)</f>
        <v>1</v>
      </c>
      <c r="B101" s="1" t="s">
        <v>112</v>
      </c>
      <c r="C101" s="2" t="s">
        <v>138</v>
      </c>
      <c r="D101" s="2" t="s">
        <v>139</v>
      </c>
      <c r="F101" s="3">
        <v>238</v>
      </c>
      <c r="G101" s="2">
        <v>1992</v>
      </c>
      <c r="H101" s="2"/>
      <c r="I101" s="2"/>
      <c r="L101" s="2"/>
      <c r="M101" s="2"/>
      <c r="P101" s="2"/>
      <c r="Q101" s="2">
        <v>5</v>
      </c>
      <c r="T101" s="2"/>
      <c r="U101" s="25"/>
      <c r="X101" s="2"/>
      <c r="Y101" s="2"/>
      <c r="AE101" s="13"/>
      <c r="AJ101" s="28"/>
      <c r="AK101" s="13"/>
      <c r="AP101" s="23">
        <f>SUM(AO101,AM101,AK101,AI101,AG101,AE101,AC101,AA101,Y101,W101,U101,S101,Q101,O101,M101,K101,I101)</f>
        <v>5</v>
      </c>
    </row>
    <row r="102" spans="1:42" ht="15">
      <c r="A102" s="1">
        <f>COUNT(H102:AO102)</f>
        <v>1</v>
      </c>
      <c r="B102" s="1" t="s">
        <v>112</v>
      </c>
      <c r="C102" s="2" t="s">
        <v>145</v>
      </c>
      <c r="D102" s="2" t="s">
        <v>18</v>
      </c>
      <c r="F102" s="3">
        <v>249</v>
      </c>
      <c r="G102" s="2">
        <v>1981</v>
      </c>
      <c r="H102" s="2"/>
      <c r="I102" s="2"/>
      <c r="L102" s="2"/>
      <c r="M102" s="2"/>
      <c r="P102" s="2"/>
      <c r="Q102" s="2"/>
      <c r="S102" s="8">
        <v>5</v>
      </c>
      <c r="T102" s="2"/>
      <c r="U102" s="25"/>
      <c r="X102" s="2"/>
      <c r="Y102" s="2"/>
      <c r="AE102" s="13"/>
      <c r="AJ102" s="28"/>
      <c r="AK102" s="13"/>
      <c r="AP102" s="23">
        <f>SUM(AO102,AM102,AK102,AI102,AG102,AE102,AC102,AA102,Y102,W102,U102,S102,Q102,O102,M102,K102,I102)</f>
        <v>5</v>
      </c>
    </row>
    <row r="103" spans="1:42" ht="15">
      <c r="A103" s="1">
        <f>COUNT(H103:AO103)</f>
        <v>1</v>
      </c>
      <c r="B103" s="1" t="s">
        <v>203</v>
      </c>
      <c r="C103" s="2" t="s">
        <v>209</v>
      </c>
      <c r="D103" s="2" t="s">
        <v>174</v>
      </c>
      <c r="F103" s="3">
        <v>296</v>
      </c>
      <c r="G103" s="2">
        <v>2000</v>
      </c>
      <c r="H103" s="2"/>
      <c r="I103" s="2"/>
      <c r="L103" s="2"/>
      <c r="M103" s="2"/>
      <c r="P103" s="2"/>
      <c r="Q103" s="2"/>
      <c r="T103" s="2"/>
      <c r="U103" s="25"/>
      <c r="X103" s="2"/>
      <c r="Y103" s="2"/>
      <c r="AE103" s="13"/>
      <c r="AG103" s="21">
        <v>5</v>
      </c>
      <c r="AJ103" s="28"/>
      <c r="AK103" s="13"/>
      <c r="AP103" s="23">
        <f>SUM(AO103,AM103,AK103,AI103,AG103,AE103,AC103,AA103,Y103,W103,U103,S103,Q103,O103,M103,K103,I103)</f>
        <v>5</v>
      </c>
    </row>
    <row r="104" spans="1:42" ht="15">
      <c r="A104" s="1">
        <f>COUNT(H104:AO104)</f>
        <v>1</v>
      </c>
      <c r="B104" s="1" t="s">
        <v>112</v>
      </c>
      <c r="C104" s="2" t="s">
        <v>107</v>
      </c>
      <c r="D104" s="2" t="s">
        <v>45</v>
      </c>
      <c r="F104" s="3">
        <v>190</v>
      </c>
      <c r="G104" s="2">
        <v>1999</v>
      </c>
      <c r="H104" s="2"/>
      <c r="I104" s="2"/>
      <c r="L104" s="2"/>
      <c r="M104" s="2">
        <v>4</v>
      </c>
      <c r="P104" s="2"/>
      <c r="Q104" s="2"/>
      <c r="T104" s="2"/>
      <c r="U104" s="25"/>
      <c r="X104" s="2"/>
      <c r="Y104" s="2"/>
      <c r="AE104" s="13"/>
      <c r="AI104" s="21"/>
      <c r="AJ104" s="28"/>
      <c r="AK104" s="13"/>
      <c r="AN104" s="9"/>
      <c r="AO104" s="8"/>
      <c r="AP104" s="23">
        <f>SUM(AO104,AM104,AK104,AI104,AG104,AE104,AC104,AA104,Y104,W104,U104,S104,Q104,O104,M104,K104,I104)</f>
        <v>4</v>
      </c>
    </row>
    <row r="105" spans="1:42" ht="15">
      <c r="A105" s="1">
        <f>COUNT(H105:AO105)</f>
        <v>1</v>
      </c>
      <c r="B105" s="1" t="s">
        <v>112</v>
      </c>
      <c r="C105" s="2" t="s">
        <v>168</v>
      </c>
      <c r="D105" s="2" t="s">
        <v>30</v>
      </c>
      <c r="F105" s="3">
        <v>266</v>
      </c>
      <c r="G105" s="2">
        <v>1993</v>
      </c>
      <c r="H105" s="2"/>
      <c r="I105" s="2"/>
      <c r="L105" s="2"/>
      <c r="M105" s="2"/>
      <c r="P105" s="2"/>
      <c r="Q105" s="2"/>
      <c r="T105" s="2"/>
      <c r="U105" s="25"/>
      <c r="X105" s="2"/>
      <c r="Y105" s="2">
        <v>4</v>
      </c>
      <c r="AE105" s="13"/>
      <c r="AJ105" s="28"/>
      <c r="AK105" s="13"/>
      <c r="AP105" s="23">
        <f>SUM(AO105,AM105,AK105,AI105,AG105,AE105,AC105,AA105,Y105,W105,U105,S105,Q105,O105,M105,K105,I105)</f>
        <v>4</v>
      </c>
    </row>
    <row r="106" spans="1:42" ht="15">
      <c r="A106" s="1">
        <f>COUNT(H106:AO106)</f>
        <v>1</v>
      </c>
      <c r="B106" s="1" t="s">
        <v>112</v>
      </c>
      <c r="C106" s="2" t="s">
        <v>201</v>
      </c>
      <c r="D106" s="2" t="s">
        <v>177</v>
      </c>
      <c r="F106" s="3">
        <v>292</v>
      </c>
      <c r="H106" s="2"/>
      <c r="I106" s="2"/>
      <c r="L106" s="2"/>
      <c r="M106" s="2"/>
      <c r="P106" s="2"/>
      <c r="Q106" s="2"/>
      <c r="T106" s="2"/>
      <c r="U106" s="25"/>
      <c r="X106" s="2"/>
      <c r="Y106" s="2"/>
      <c r="AE106" s="13">
        <v>4</v>
      </c>
      <c r="AJ106" s="28"/>
      <c r="AK106" s="13"/>
      <c r="AP106" s="23">
        <f>SUM(AO106,AM106,AK106,AI106,AG106,AE106,AC106,AA106,Y106,W106,U106,S106,Q106,O106,M106,K106,I106)</f>
        <v>4</v>
      </c>
    </row>
    <row r="107" spans="1:42" ht="15">
      <c r="A107" s="1">
        <f>COUNT(H107:AO107)</f>
        <v>1</v>
      </c>
      <c r="B107" s="1" t="s">
        <v>112</v>
      </c>
      <c r="C107" s="2" t="s">
        <v>108</v>
      </c>
      <c r="D107" s="2" t="s">
        <v>45</v>
      </c>
      <c r="F107" s="3">
        <v>222</v>
      </c>
      <c r="G107" s="2">
        <v>1999</v>
      </c>
      <c r="H107" s="2"/>
      <c r="I107" s="2"/>
      <c r="L107" s="2"/>
      <c r="M107" s="2">
        <v>3</v>
      </c>
      <c r="P107" s="2"/>
      <c r="Q107" s="2"/>
      <c r="T107" s="2"/>
      <c r="U107" s="25"/>
      <c r="X107" s="2"/>
      <c r="Y107" s="2"/>
      <c r="AE107" s="13"/>
      <c r="AJ107" s="28"/>
      <c r="AK107" s="13"/>
      <c r="AP107" s="23">
        <f>SUM(AO107,AM107,AK107,AI107,AG107,AE107,AC107,AA107,Y107,W107,U107,S107,Q107,O107,M107,K107,I107)</f>
        <v>3</v>
      </c>
    </row>
    <row r="108" spans="1:42" ht="15">
      <c r="A108" s="1">
        <f>COUNT(H108:AO108)</f>
        <v>2</v>
      </c>
      <c r="B108" s="1" t="s">
        <v>82</v>
      </c>
      <c r="C108" s="2" t="s">
        <v>70</v>
      </c>
      <c r="D108" s="2" t="s">
        <v>18</v>
      </c>
      <c r="E108" s="2" t="s">
        <v>71</v>
      </c>
      <c r="F108" s="3">
        <v>68</v>
      </c>
      <c r="G108" s="2">
        <v>1978</v>
      </c>
      <c r="H108" s="2"/>
      <c r="I108" s="2">
        <v>38</v>
      </c>
      <c r="K108" s="8">
        <v>18</v>
      </c>
      <c r="L108" s="2"/>
      <c r="M108" s="2"/>
      <c r="P108" s="2"/>
      <c r="Q108" s="2"/>
      <c r="T108" s="2"/>
      <c r="U108" s="25"/>
      <c r="X108" s="2"/>
      <c r="Y108" s="2"/>
      <c r="AE108" s="13"/>
      <c r="AJ108" s="28"/>
      <c r="AK108" s="13"/>
      <c r="AP108" s="23">
        <f>SUM(AO108,AM108,AK108,AI108,AG108,AE108,AC108,AA108,Y108,W108,U108,S108,Q108,O108,M108,K108,I108)</f>
        <v>56</v>
      </c>
    </row>
    <row r="109" spans="1:42" ht="15">
      <c r="A109" s="1">
        <f>COUNT(H109:AO109)</f>
        <v>10</v>
      </c>
      <c r="B109" s="1" t="s">
        <v>82</v>
      </c>
      <c r="C109" s="2" t="s">
        <v>52</v>
      </c>
      <c r="D109" s="2" t="s">
        <v>30</v>
      </c>
      <c r="E109" s="2" t="s">
        <v>37</v>
      </c>
      <c r="F109" s="3">
        <v>36</v>
      </c>
      <c r="G109" s="2">
        <v>1996</v>
      </c>
      <c r="H109" s="2"/>
      <c r="I109" s="2">
        <v>40</v>
      </c>
      <c r="K109" s="8">
        <v>16</v>
      </c>
      <c r="L109" s="2" t="s">
        <v>37</v>
      </c>
      <c r="M109" s="2">
        <v>25</v>
      </c>
      <c r="O109" s="8">
        <v>27</v>
      </c>
      <c r="P109" s="2"/>
      <c r="Q109" s="2">
        <v>25</v>
      </c>
      <c r="T109" s="2"/>
      <c r="U109" s="25"/>
      <c r="X109" s="2"/>
      <c r="Y109" s="2">
        <v>24</v>
      </c>
      <c r="Z109" s="9" t="s">
        <v>37</v>
      </c>
      <c r="AA109" s="8">
        <v>30</v>
      </c>
      <c r="AC109" s="21">
        <v>30</v>
      </c>
      <c r="AE109" s="13"/>
      <c r="AI109" s="18">
        <v>6</v>
      </c>
      <c r="AJ109" s="28"/>
      <c r="AK109" s="13">
        <v>6</v>
      </c>
      <c r="AP109" s="23">
        <f>SUM(AO109,AM109,AK109,AI109,AG109,AE109,AC109,AA109,Y109,W109,U109,S109,Q109,O109,M109,K109,I109)</f>
        <v>229</v>
      </c>
    </row>
    <row r="110" spans="1:42" ht="15">
      <c r="A110" s="1">
        <f>COUNT(H110:AO110)</f>
        <v>1</v>
      </c>
      <c r="B110" s="1" t="s">
        <v>82</v>
      </c>
      <c r="C110" s="2" t="s">
        <v>210</v>
      </c>
      <c r="D110" s="2" t="s">
        <v>40</v>
      </c>
      <c r="E110" s="2" t="s">
        <v>37</v>
      </c>
      <c r="F110" s="3">
        <v>59</v>
      </c>
      <c r="G110" s="2" t="s">
        <v>211</v>
      </c>
      <c r="H110" s="2"/>
      <c r="I110" s="2"/>
      <c r="L110" s="2"/>
      <c r="M110" s="2"/>
      <c r="P110" s="2"/>
      <c r="Q110" s="2"/>
      <c r="T110" s="2"/>
      <c r="U110" s="25"/>
      <c r="X110" s="2"/>
      <c r="Y110" s="2"/>
      <c r="AE110" s="13"/>
      <c r="AG110" s="21">
        <v>5</v>
      </c>
      <c r="AJ110" s="28"/>
      <c r="AK110" s="13"/>
      <c r="AP110" s="23">
        <f>SUM(AO110,AM110,AK110,AI110,AG110,AE110,AC110,AA110,Y110,W110,U110,S110,Q110,O110,M110,K110,I110)</f>
        <v>5</v>
      </c>
    </row>
    <row r="111" spans="1:42" ht="15">
      <c r="A111" s="1">
        <f>COUNT(H111:AO111)</f>
        <v>5</v>
      </c>
      <c r="B111" s="1" t="s">
        <v>82</v>
      </c>
      <c r="C111" s="2" t="s">
        <v>96</v>
      </c>
      <c r="D111" s="2" t="s">
        <v>10</v>
      </c>
      <c r="E111" s="2" t="s">
        <v>38</v>
      </c>
      <c r="F111" s="3">
        <v>202</v>
      </c>
      <c r="G111" s="2">
        <v>1996</v>
      </c>
      <c r="H111" s="2"/>
      <c r="I111" s="2"/>
      <c r="L111" s="2" t="s">
        <v>38</v>
      </c>
      <c r="M111" s="2">
        <v>27</v>
      </c>
      <c r="P111" s="2"/>
      <c r="Q111" s="2"/>
      <c r="T111" s="2"/>
      <c r="U111" s="25"/>
      <c r="X111" s="2"/>
      <c r="Y111" s="2"/>
      <c r="AA111" s="8">
        <v>24</v>
      </c>
      <c r="AE111" s="13"/>
      <c r="AI111" s="18">
        <v>23</v>
      </c>
      <c r="AJ111" s="28"/>
      <c r="AK111" s="13">
        <v>23</v>
      </c>
      <c r="AL111" s="9"/>
      <c r="AM111" s="4">
        <v>30</v>
      </c>
      <c r="AP111" s="23">
        <f>SUM(AO111,AM111,AK111,AI111,AG111,AE111,AC111,AA111,Y111,W111,U111,S111,Q111,O111,M111,K111,I111)</f>
        <v>127</v>
      </c>
    </row>
    <row r="112" spans="1:42" ht="15">
      <c r="A112" s="1">
        <f>COUNT(H112:AO112)</f>
        <v>4</v>
      </c>
      <c r="B112" s="1" t="s">
        <v>82</v>
      </c>
      <c r="C112" s="2" t="s">
        <v>97</v>
      </c>
      <c r="D112" s="2" t="s">
        <v>10</v>
      </c>
      <c r="E112" s="2" t="s">
        <v>38</v>
      </c>
      <c r="F112" s="3">
        <v>203</v>
      </c>
      <c r="G112" s="2">
        <v>1996</v>
      </c>
      <c r="H112" s="2"/>
      <c r="I112" s="2"/>
      <c r="L112" s="2" t="s">
        <v>38</v>
      </c>
      <c r="M112" s="2">
        <v>24</v>
      </c>
      <c r="P112" s="2"/>
      <c r="Q112" s="2"/>
      <c r="T112" s="2"/>
      <c r="U112" s="25"/>
      <c r="X112" s="2"/>
      <c r="Y112" s="2"/>
      <c r="AA112" s="8">
        <v>21</v>
      </c>
      <c r="AE112" s="13"/>
      <c r="AI112" s="18">
        <v>27</v>
      </c>
      <c r="AJ112" s="28"/>
      <c r="AK112" s="13">
        <v>27</v>
      </c>
      <c r="AN112" s="9"/>
      <c r="AO112" s="8"/>
      <c r="AP112" s="23">
        <f>SUM(AO112,AM112,AK112,AI112,AG112,AE112,AC112,AA112,Y112,W112,U112,S112,Q112,O112,M112,K112,I112)</f>
        <v>99</v>
      </c>
    </row>
    <row r="113" spans="1:42" ht="15">
      <c r="A113" s="1">
        <f>COUNT(H113:AO113)</f>
        <v>3</v>
      </c>
      <c r="B113" s="1" t="s">
        <v>82</v>
      </c>
      <c r="C113" s="2" t="s">
        <v>95</v>
      </c>
      <c r="D113" s="2" t="s">
        <v>10</v>
      </c>
      <c r="E113" s="2" t="s">
        <v>38</v>
      </c>
      <c r="F113" s="3">
        <v>204</v>
      </c>
      <c r="G113" s="2">
        <v>1996</v>
      </c>
      <c r="H113" s="2"/>
      <c r="I113" s="2"/>
      <c r="L113" s="2" t="s">
        <v>38</v>
      </c>
      <c r="M113" s="2">
        <v>30</v>
      </c>
      <c r="P113" s="2"/>
      <c r="Q113" s="2"/>
      <c r="T113" s="2"/>
      <c r="U113" s="25"/>
      <c r="X113" s="2"/>
      <c r="Y113" s="2"/>
      <c r="AA113" s="8">
        <v>22</v>
      </c>
      <c r="AE113" s="13"/>
      <c r="AJ113" s="28"/>
      <c r="AK113" s="13"/>
      <c r="AL113" s="9"/>
      <c r="AM113" s="4">
        <v>4</v>
      </c>
      <c r="AN113" s="9"/>
      <c r="AO113" s="8"/>
      <c r="AP113" s="23">
        <f>SUM(AO113,AM113,AK113,AI113,AG113,AE113,AC113,AA113,Y113,W113,U113,S113,Q113,O113,M113,K113,I113)</f>
        <v>56</v>
      </c>
    </row>
    <row r="114" spans="1:42" ht="15">
      <c r="A114" s="1">
        <f>COUNT(H114:AO114)</f>
        <v>2</v>
      </c>
      <c r="B114" s="1" t="s">
        <v>82</v>
      </c>
      <c r="C114" s="2" t="s">
        <v>214</v>
      </c>
      <c r="D114" s="2" t="s">
        <v>174</v>
      </c>
      <c r="E114" s="2" t="s">
        <v>38</v>
      </c>
      <c r="F114" s="3">
        <v>1</v>
      </c>
      <c r="G114" s="2">
        <v>1993</v>
      </c>
      <c r="H114" s="2"/>
      <c r="I114" s="2"/>
      <c r="L114" s="2"/>
      <c r="M114" s="2"/>
      <c r="P114" s="2"/>
      <c r="Q114" s="2"/>
      <c r="T114" s="2"/>
      <c r="U114" s="25"/>
      <c r="X114" s="2"/>
      <c r="Y114" s="2"/>
      <c r="AE114" s="13"/>
      <c r="AI114" s="18">
        <v>25</v>
      </c>
      <c r="AJ114" s="28"/>
      <c r="AK114" s="13">
        <v>25</v>
      </c>
      <c r="AP114" s="23">
        <f>SUM(AO114,AM114,AK114,AI114,AG114,AE114,AC114,AA114,Y114,W114,U114,S114,Q114,O114,M114,K114,I114)</f>
        <v>50</v>
      </c>
    </row>
    <row r="115" spans="1:42" ht="15">
      <c r="A115" s="1">
        <f>COUNT(H115:AO115)</f>
        <v>5</v>
      </c>
      <c r="B115" s="1" t="s">
        <v>82</v>
      </c>
      <c r="C115" s="2" t="s">
        <v>98</v>
      </c>
      <c r="D115" s="2" t="s">
        <v>10</v>
      </c>
      <c r="E115" s="2" t="s">
        <v>38</v>
      </c>
      <c r="F115" s="3">
        <v>205</v>
      </c>
      <c r="G115" s="2">
        <v>1996</v>
      </c>
      <c r="H115" s="2"/>
      <c r="I115" s="2"/>
      <c r="L115" s="2" t="s">
        <v>38</v>
      </c>
      <c r="M115" s="2">
        <v>23</v>
      </c>
      <c r="P115" s="2"/>
      <c r="Q115" s="2"/>
      <c r="T115" s="2"/>
      <c r="U115" s="25"/>
      <c r="X115" s="2"/>
      <c r="Y115" s="2"/>
      <c r="AA115" s="8">
        <v>2</v>
      </c>
      <c r="AE115" s="13"/>
      <c r="AI115" s="18">
        <v>4</v>
      </c>
      <c r="AJ115" s="28"/>
      <c r="AK115" s="13">
        <v>4</v>
      </c>
      <c r="AM115" s="4">
        <v>5</v>
      </c>
      <c r="AP115" s="23">
        <f>SUM(AO115,AM115,AK115,AI115,AG115,AE115,AC115,AA115,Y115,W115,U115,S115,Q115,O115,M115,K115,I115)</f>
        <v>38</v>
      </c>
    </row>
    <row r="116" spans="1:42" ht="15">
      <c r="A116" s="1">
        <f>COUNT(H116:AO116)</f>
        <v>12</v>
      </c>
      <c r="B116" s="1" t="s">
        <v>82</v>
      </c>
      <c r="C116" s="2" t="s">
        <v>27</v>
      </c>
      <c r="D116" s="2" t="s">
        <v>13</v>
      </c>
      <c r="E116" s="2" t="s">
        <v>7</v>
      </c>
      <c r="F116" s="3">
        <v>9</v>
      </c>
      <c r="G116" s="2">
        <v>1986</v>
      </c>
      <c r="H116" s="2"/>
      <c r="I116" s="2">
        <v>37</v>
      </c>
      <c r="K116" s="8">
        <v>14</v>
      </c>
      <c r="L116" s="2"/>
      <c r="M116" s="2">
        <v>14</v>
      </c>
      <c r="O116" s="8">
        <v>42</v>
      </c>
      <c r="P116" s="2"/>
      <c r="Q116" s="2">
        <v>36</v>
      </c>
      <c r="S116" s="8">
        <v>5</v>
      </c>
      <c r="T116" s="2"/>
      <c r="U116" s="25"/>
      <c r="W116" s="8">
        <v>41</v>
      </c>
      <c r="X116" s="2"/>
      <c r="Y116" s="2">
        <v>40</v>
      </c>
      <c r="AC116" s="21">
        <v>40</v>
      </c>
      <c r="AE116" s="13"/>
      <c r="AI116" s="18">
        <v>43</v>
      </c>
      <c r="AJ116" s="28"/>
      <c r="AK116" s="13">
        <v>43</v>
      </c>
      <c r="AN116" s="9"/>
      <c r="AO116" s="8">
        <v>41</v>
      </c>
      <c r="AP116" s="23">
        <f>SUM(AO116,AM116,AK116,AI116,AG116,AE116,AC116,AA116,Y116,W116,U116,S116,Q116,O116,M116,K116,I116)</f>
        <v>396</v>
      </c>
    </row>
    <row r="117" spans="1:42" ht="15">
      <c r="A117" s="1">
        <f>COUNT(H117:AO117)</f>
        <v>5</v>
      </c>
      <c r="B117" s="1" t="s">
        <v>82</v>
      </c>
      <c r="C117" s="2" t="s">
        <v>135</v>
      </c>
      <c r="D117" s="2" t="s">
        <v>30</v>
      </c>
      <c r="E117" s="2" t="s">
        <v>7</v>
      </c>
      <c r="F117" s="3">
        <v>159</v>
      </c>
      <c r="G117" s="2">
        <v>1977</v>
      </c>
      <c r="H117" s="2"/>
      <c r="I117" s="2"/>
      <c r="L117" s="2"/>
      <c r="M117" s="2"/>
      <c r="P117" s="2"/>
      <c r="Q117" s="2">
        <v>21</v>
      </c>
      <c r="T117" s="2"/>
      <c r="U117" s="25"/>
      <c r="W117" s="8">
        <v>40</v>
      </c>
      <c r="X117" s="2"/>
      <c r="Y117" s="2">
        <v>22</v>
      </c>
      <c r="AA117" s="8">
        <v>18</v>
      </c>
      <c r="AC117" s="21">
        <v>20</v>
      </c>
      <c r="AE117" s="13"/>
      <c r="AJ117" s="28"/>
      <c r="AK117" s="13"/>
      <c r="AN117" s="9"/>
      <c r="AO117" s="8"/>
      <c r="AP117" s="23">
        <f>SUM(AO117,AM117,AK117,AI117,AG117,AE117,AC117,AA117,Y117,W117,U117,S117,Q117,O117,M117,K117,I117)</f>
        <v>121</v>
      </c>
    </row>
    <row r="118" spans="1:42" ht="15">
      <c r="A118" s="1">
        <f>COUNT(H118:AO118)</f>
        <v>12</v>
      </c>
      <c r="B118" s="1" t="s">
        <v>82</v>
      </c>
      <c r="C118" s="2" t="s">
        <v>28</v>
      </c>
      <c r="D118" s="2" t="s">
        <v>19</v>
      </c>
      <c r="E118" s="2" t="s">
        <v>6</v>
      </c>
      <c r="F118" s="3">
        <v>165</v>
      </c>
      <c r="G118" s="2">
        <v>1946</v>
      </c>
      <c r="H118" s="2" t="s">
        <v>7</v>
      </c>
      <c r="I118" s="2">
        <v>43</v>
      </c>
      <c r="K118" s="8">
        <v>23</v>
      </c>
      <c r="L118" s="2"/>
      <c r="M118" s="2">
        <v>21</v>
      </c>
      <c r="O118" s="8">
        <v>40</v>
      </c>
      <c r="P118" s="2"/>
      <c r="Q118" s="2">
        <v>37</v>
      </c>
      <c r="T118" s="2"/>
      <c r="U118" s="25"/>
      <c r="X118" s="2"/>
      <c r="Y118" s="2">
        <v>41</v>
      </c>
      <c r="AA118" s="8">
        <v>40</v>
      </c>
      <c r="AB118" s="21" t="s">
        <v>150</v>
      </c>
      <c r="AC118" s="21">
        <v>43</v>
      </c>
      <c r="AE118" s="13"/>
      <c r="AI118" s="18">
        <v>45</v>
      </c>
      <c r="AJ118" s="28"/>
      <c r="AK118" s="13">
        <v>45</v>
      </c>
      <c r="AL118" s="9"/>
      <c r="AM118" s="4">
        <v>41</v>
      </c>
      <c r="AN118" s="9"/>
      <c r="AO118" s="8">
        <v>43</v>
      </c>
      <c r="AP118" s="23">
        <f>SUM(AO118,AM118,AK118,AI118,AG118,AE118,AC118,AA118,Y118,W118,U118,S118,Q118,O118,M118,K118,I118)</f>
        <v>462</v>
      </c>
    </row>
    <row r="119" spans="1:42" ht="15">
      <c r="A119" s="1">
        <f>COUNT(H119:AO119)</f>
        <v>11</v>
      </c>
      <c r="B119" s="1" t="s">
        <v>82</v>
      </c>
      <c r="C119" s="2" t="s">
        <v>55</v>
      </c>
      <c r="D119" s="2" t="s">
        <v>30</v>
      </c>
      <c r="E119" s="2" t="s">
        <v>6</v>
      </c>
      <c r="F119" s="3">
        <v>37</v>
      </c>
      <c r="G119" s="2">
        <v>1994</v>
      </c>
      <c r="H119" s="2"/>
      <c r="I119" s="2">
        <v>36</v>
      </c>
      <c r="K119" s="8">
        <v>27</v>
      </c>
      <c r="L119" s="2"/>
      <c r="M119" s="2"/>
      <c r="O119" s="8">
        <v>30</v>
      </c>
      <c r="P119" s="2"/>
      <c r="Q119" s="2">
        <v>27</v>
      </c>
      <c r="T119" s="2"/>
      <c r="U119" s="25"/>
      <c r="W119" s="8">
        <v>30</v>
      </c>
      <c r="X119" s="2"/>
      <c r="Y119" s="2">
        <v>23</v>
      </c>
      <c r="Z119" s="9" t="s">
        <v>37</v>
      </c>
      <c r="AA119" s="8">
        <v>27</v>
      </c>
      <c r="AB119" s="21" t="s">
        <v>7</v>
      </c>
      <c r="AC119" s="21">
        <v>44</v>
      </c>
      <c r="AE119" s="13"/>
      <c r="AG119" s="21">
        <v>47</v>
      </c>
      <c r="AI119" s="18">
        <v>42</v>
      </c>
      <c r="AJ119" s="28"/>
      <c r="AK119" s="13">
        <v>42</v>
      </c>
      <c r="AN119" s="9"/>
      <c r="AO119" s="8"/>
      <c r="AP119" s="23">
        <f>SUM(AO119,AM119,AK119,AI119,AG119,AE119,AC119,AA119,Y119,W119,U119,S119,Q119,O119,M119,K119,I119)</f>
        <v>375</v>
      </c>
    </row>
    <row r="120" spans="1:42" ht="15">
      <c r="A120" s="1">
        <f>COUNT(H120:AO120)</f>
        <v>8</v>
      </c>
      <c r="B120" s="1" t="s">
        <v>82</v>
      </c>
      <c r="C120" s="2" t="s">
        <v>75</v>
      </c>
      <c r="D120" s="2" t="s">
        <v>21</v>
      </c>
      <c r="E120" s="2" t="s">
        <v>6</v>
      </c>
      <c r="F120" s="3">
        <v>145</v>
      </c>
      <c r="G120" s="2">
        <v>1978</v>
      </c>
      <c r="H120" s="2"/>
      <c r="I120" s="2"/>
      <c r="K120" s="8">
        <v>24</v>
      </c>
      <c r="L120" s="2"/>
      <c r="M120" s="2">
        <v>45</v>
      </c>
      <c r="P120" s="2" t="s">
        <v>7</v>
      </c>
      <c r="Q120" s="2">
        <v>41</v>
      </c>
      <c r="S120" s="8">
        <v>43</v>
      </c>
      <c r="T120" s="2"/>
      <c r="U120" s="25"/>
      <c r="X120" s="2"/>
      <c r="Y120" s="2"/>
      <c r="AC120" s="21">
        <v>42</v>
      </c>
      <c r="AE120" s="13"/>
      <c r="AI120" s="18">
        <v>30</v>
      </c>
      <c r="AJ120" s="28"/>
      <c r="AK120" s="13">
        <v>30</v>
      </c>
      <c r="AM120" s="4">
        <v>5</v>
      </c>
      <c r="AP120" s="23">
        <f>SUM(AO120,AM120,AK120,AI120,AG120,AE120,AC120,AA120,Y120,W120,U120,S120,Q120,O120,M120,K120,I120)</f>
        <v>260</v>
      </c>
    </row>
    <row r="121" spans="1:42" ht="15">
      <c r="A121" s="1">
        <f>COUNT(H121:AO121)</f>
        <v>7</v>
      </c>
      <c r="B121" s="1" t="s">
        <v>82</v>
      </c>
      <c r="C121" s="2" t="s">
        <v>54</v>
      </c>
      <c r="D121" s="2" t="s">
        <v>48</v>
      </c>
      <c r="E121" s="2" t="s">
        <v>6</v>
      </c>
      <c r="F121" s="3">
        <v>94</v>
      </c>
      <c r="G121" s="2">
        <v>1941</v>
      </c>
      <c r="H121" s="2"/>
      <c r="I121" s="2">
        <v>35</v>
      </c>
      <c r="J121" s="2"/>
      <c r="K121" s="2">
        <v>19</v>
      </c>
      <c r="L121" s="2" t="s">
        <v>37</v>
      </c>
      <c r="M121" s="2">
        <v>22</v>
      </c>
      <c r="N121" s="2"/>
      <c r="O121" s="2"/>
      <c r="P121" s="2"/>
      <c r="Q121" s="2">
        <v>24</v>
      </c>
      <c r="R121" s="2"/>
      <c r="S121" s="2"/>
      <c r="T121" s="2"/>
      <c r="U121" s="25"/>
      <c r="V121" s="2"/>
      <c r="W121" s="2">
        <v>23</v>
      </c>
      <c r="X121" s="2"/>
      <c r="Y121" s="2">
        <v>27</v>
      </c>
      <c r="Z121" s="2"/>
      <c r="AA121" s="2"/>
      <c r="AD121" s="21"/>
      <c r="AE121" s="14"/>
      <c r="AG121" s="21">
        <v>30</v>
      </c>
      <c r="AH121" s="21"/>
      <c r="AJ121" s="28"/>
      <c r="AK121" s="13"/>
      <c r="AP121" s="23">
        <f>SUM(AO121,AM121,AK121,AI121,AG121,AE121,AC121,AA121,Y121,W121,U121,S121,Q121,O121,M121,K121,I121)</f>
        <v>180</v>
      </c>
    </row>
    <row r="122" spans="1:42" ht="15">
      <c r="A122" s="1">
        <f>COUNT(H122:AO122)</f>
        <v>1</v>
      </c>
      <c r="B122" s="1" t="s">
        <v>82</v>
      </c>
      <c r="C122" s="2" t="s">
        <v>80</v>
      </c>
      <c r="D122" s="2" t="s">
        <v>81</v>
      </c>
      <c r="E122" s="2" t="s">
        <v>6</v>
      </c>
      <c r="F122" s="3">
        <v>28</v>
      </c>
      <c r="G122" s="2">
        <v>1951</v>
      </c>
      <c r="H122" s="2"/>
      <c r="I122" s="2"/>
      <c r="J122" s="2"/>
      <c r="K122" s="2">
        <v>2</v>
      </c>
      <c r="L122" s="2"/>
      <c r="M122" s="2"/>
      <c r="N122" s="2"/>
      <c r="O122" s="2"/>
      <c r="P122" s="2"/>
      <c r="Q122" s="2"/>
      <c r="R122" s="2"/>
      <c r="S122" s="2"/>
      <c r="T122" s="2"/>
      <c r="U122" s="25"/>
      <c r="V122" s="2"/>
      <c r="W122" s="2"/>
      <c r="X122" s="2"/>
      <c r="Y122" s="2"/>
      <c r="Z122" s="2"/>
      <c r="AA122" s="2"/>
      <c r="AD122" s="21"/>
      <c r="AE122" s="14"/>
      <c r="AH122" s="21"/>
      <c r="AJ122" s="28"/>
      <c r="AK122" s="13"/>
      <c r="AP122" s="23">
        <f>SUM(AO122,AM122,AK122,AI122,AG122,AE122,AC122,AA122,Y122,W122,U122,S122,Q122,O122,M122,K122,I122)</f>
        <v>2</v>
      </c>
    </row>
    <row r="123" spans="1:42" ht="15">
      <c r="A123" s="1">
        <f>COUNT(H123:AO123)</f>
        <v>17</v>
      </c>
      <c r="B123" s="1" t="s">
        <v>82</v>
      </c>
      <c r="C123" s="2" t="s">
        <v>14</v>
      </c>
      <c r="D123" s="2" t="s">
        <v>16</v>
      </c>
      <c r="E123" s="2" t="s">
        <v>11</v>
      </c>
      <c r="F123" s="3">
        <v>12</v>
      </c>
      <c r="G123" s="2">
        <v>1983</v>
      </c>
      <c r="H123" s="2" t="s">
        <v>6</v>
      </c>
      <c r="I123" s="2">
        <v>50</v>
      </c>
      <c r="J123" s="2"/>
      <c r="K123" s="2">
        <v>21</v>
      </c>
      <c r="L123" s="2"/>
      <c r="M123" s="2">
        <v>47</v>
      </c>
      <c r="N123" s="2" t="s">
        <v>7</v>
      </c>
      <c r="O123" s="2">
        <v>45</v>
      </c>
      <c r="P123" s="2" t="s">
        <v>6</v>
      </c>
      <c r="Q123" s="2">
        <v>43</v>
      </c>
      <c r="R123" s="2"/>
      <c r="S123" s="2">
        <v>50</v>
      </c>
      <c r="T123" s="2"/>
      <c r="U123" s="25">
        <v>50</v>
      </c>
      <c r="V123" s="2"/>
      <c r="W123" s="2">
        <v>50</v>
      </c>
      <c r="X123" s="2"/>
      <c r="Y123" s="2">
        <v>44</v>
      </c>
      <c r="Z123" s="2"/>
      <c r="AA123" s="2">
        <v>50</v>
      </c>
      <c r="AB123" s="21" t="s">
        <v>6</v>
      </c>
      <c r="AC123" s="21">
        <v>45</v>
      </c>
      <c r="AD123" s="21"/>
      <c r="AE123" s="14">
        <v>50</v>
      </c>
      <c r="AG123" s="21">
        <v>50</v>
      </c>
      <c r="AH123" s="21"/>
      <c r="AI123" s="18">
        <v>50</v>
      </c>
      <c r="AJ123" s="28"/>
      <c r="AK123" s="13">
        <v>50</v>
      </c>
      <c r="AL123" s="9"/>
      <c r="AM123" s="4">
        <v>47</v>
      </c>
      <c r="AN123" s="9"/>
      <c r="AO123" s="8">
        <v>50</v>
      </c>
      <c r="AP123" s="23">
        <f>SUM(AO123,AM123,AK123,AI123,AG123,AE123,AC123,AA123,Y123,W123,U123,S123,Q123,O123,M123,K123,I123)</f>
        <v>792</v>
      </c>
    </row>
    <row r="124" spans="1:42" ht="15">
      <c r="A124" s="1">
        <f>COUNT(H124:AO124)</f>
        <v>13</v>
      </c>
      <c r="B124" s="1" t="s">
        <v>82</v>
      </c>
      <c r="C124" s="2" t="s">
        <v>20</v>
      </c>
      <c r="D124" s="2" t="s">
        <v>21</v>
      </c>
      <c r="E124" s="2" t="s">
        <v>11</v>
      </c>
      <c r="F124" s="3">
        <v>38</v>
      </c>
      <c r="G124" s="2">
        <v>1973</v>
      </c>
      <c r="H124" s="2" t="s">
        <v>6</v>
      </c>
      <c r="I124" s="2">
        <v>44</v>
      </c>
      <c r="J124" s="2"/>
      <c r="K124" s="2">
        <v>30</v>
      </c>
      <c r="L124" s="2"/>
      <c r="M124" s="2">
        <v>44</v>
      </c>
      <c r="N124" s="2"/>
      <c r="O124" s="2">
        <v>43</v>
      </c>
      <c r="P124" s="2" t="s">
        <v>6</v>
      </c>
      <c r="Q124" s="2">
        <v>42</v>
      </c>
      <c r="R124" s="2"/>
      <c r="S124" s="2"/>
      <c r="T124" s="2"/>
      <c r="U124" s="25"/>
      <c r="V124" s="2"/>
      <c r="W124" s="2">
        <v>43</v>
      </c>
      <c r="X124" s="2"/>
      <c r="Y124" s="2">
        <v>43</v>
      </c>
      <c r="Z124" s="2"/>
      <c r="AA124" s="2">
        <v>45</v>
      </c>
      <c r="AB124" s="21" t="s">
        <v>6</v>
      </c>
      <c r="AC124" s="21">
        <v>50</v>
      </c>
      <c r="AD124" s="21"/>
      <c r="AE124" s="14"/>
      <c r="AH124" s="21"/>
      <c r="AI124" s="18">
        <v>47</v>
      </c>
      <c r="AJ124" s="28"/>
      <c r="AK124" s="13">
        <v>47</v>
      </c>
      <c r="AL124" s="9"/>
      <c r="AM124" s="4">
        <v>43</v>
      </c>
      <c r="AN124" s="9"/>
      <c r="AO124" s="8">
        <v>47</v>
      </c>
      <c r="AP124" s="23">
        <f>SUM(AO124,AM124,AK124,AI124,AG124,AE124,AC124,AA124,Y124,W124,U124,S124,Q124,O124,M124,K124,I124)</f>
        <v>568</v>
      </c>
    </row>
    <row r="125" spans="1:42" ht="15">
      <c r="A125" s="1">
        <f>COUNT(H125:AO125)</f>
        <v>12</v>
      </c>
      <c r="B125" s="1" t="s">
        <v>82</v>
      </c>
      <c r="C125" s="2" t="s">
        <v>29</v>
      </c>
      <c r="D125" s="2" t="s">
        <v>19</v>
      </c>
      <c r="E125" s="2" t="s">
        <v>11</v>
      </c>
      <c r="F125" s="3">
        <v>85</v>
      </c>
      <c r="G125" s="2">
        <v>1948</v>
      </c>
      <c r="H125" s="2" t="s">
        <v>7</v>
      </c>
      <c r="I125" s="2">
        <v>42</v>
      </c>
      <c r="J125" s="2"/>
      <c r="K125" s="2">
        <v>20</v>
      </c>
      <c r="L125" s="2"/>
      <c r="M125" s="2">
        <v>50</v>
      </c>
      <c r="N125" s="2" t="s">
        <v>7</v>
      </c>
      <c r="O125" s="2">
        <v>44</v>
      </c>
      <c r="P125" s="2" t="s">
        <v>7</v>
      </c>
      <c r="Q125" s="2">
        <v>40</v>
      </c>
      <c r="R125" s="2"/>
      <c r="S125" s="2">
        <v>42</v>
      </c>
      <c r="T125" s="2"/>
      <c r="U125" s="25"/>
      <c r="V125" s="2"/>
      <c r="W125" s="2">
        <v>22</v>
      </c>
      <c r="X125" s="2"/>
      <c r="Y125" s="2"/>
      <c r="Z125" s="2"/>
      <c r="AA125" s="2">
        <v>44</v>
      </c>
      <c r="AD125" s="21"/>
      <c r="AE125" s="14">
        <v>44</v>
      </c>
      <c r="AH125" s="21"/>
      <c r="AI125" s="18">
        <v>5</v>
      </c>
      <c r="AJ125" s="28"/>
      <c r="AK125" s="13">
        <v>5</v>
      </c>
      <c r="AL125" s="9"/>
      <c r="AM125" s="4">
        <v>42</v>
      </c>
      <c r="AN125" s="9"/>
      <c r="AO125" s="8"/>
      <c r="AP125" s="23">
        <f>SUM(AO125,AM125,AK125,AI125,AG125,AE125,AC125,AA125,Y125,W125,U125,S125,Q125,O125,M125,K125,I125)</f>
        <v>400</v>
      </c>
    </row>
    <row r="126" spans="1:42" ht="15">
      <c r="A126" s="1">
        <f>COUNT(H126:AO126)</f>
        <v>7</v>
      </c>
      <c r="B126" s="1" t="s">
        <v>82</v>
      </c>
      <c r="C126" s="2" t="s">
        <v>25</v>
      </c>
      <c r="D126" s="2" t="s">
        <v>21</v>
      </c>
      <c r="E126" s="2" t="s">
        <v>11</v>
      </c>
      <c r="F126" s="3">
        <v>149</v>
      </c>
      <c r="G126" s="2">
        <v>1980</v>
      </c>
      <c r="H126" s="2" t="s">
        <v>6</v>
      </c>
      <c r="I126" s="2">
        <v>47</v>
      </c>
      <c r="J126" s="2"/>
      <c r="K126" s="2"/>
      <c r="L126" s="2"/>
      <c r="M126" s="2">
        <v>42</v>
      </c>
      <c r="N126" s="2"/>
      <c r="O126" s="2"/>
      <c r="P126" s="2" t="s">
        <v>7</v>
      </c>
      <c r="Q126" s="2">
        <v>39</v>
      </c>
      <c r="R126" s="2"/>
      <c r="S126" s="2">
        <v>44</v>
      </c>
      <c r="T126" s="2"/>
      <c r="U126" s="25"/>
      <c r="V126" s="2"/>
      <c r="W126" s="2">
        <v>45</v>
      </c>
      <c r="X126" s="2"/>
      <c r="Y126" s="2">
        <v>45</v>
      </c>
      <c r="Z126" s="2"/>
      <c r="AA126" s="2"/>
      <c r="AD126" s="21"/>
      <c r="AE126" s="14">
        <v>45</v>
      </c>
      <c r="AH126" s="21"/>
      <c r="AJ126" s="28"/>
      <c r="AK126" s="13"/>
      <c r="AP126" s="23">
        <f>SUM(AO126,AM126,AK126,AI126,AG126,AE126,AC126,AA126,Y126,W126,U126,S126,Q126,O126,M126,K126,I126)</f>
        <v>307</v>
      </c>
    </row>
    <row r="127" spans="1:42" ht="15">
      <c r="A127" s="1">
        <f>COUNT(H127:AO127)</f>
        <v>7</v>
      </c>
      <c r="B127" s="1" t="s">
        <v>82</v>
      </c>
      <c r="C127" s="2" t="s">
        <v>44</v>
      </c>
      <c r="D127" s="2" t="s">
        <v>45</v>
      </c>
      <c r="E127" s="2" t="s">
        <v>11</v>
      </c>
      <c r="F127" s="3">
        <v>54</v>
      </c>
      <c r="G127" s="2">
        <v>1964</v>
      </c>
      <c r="H127" s="2" t="s">
        <v>6</v>
      </c>
      <c r="I127" s="2">
        <v>45</v>
      </c>
      <c r="J127" s="2"/>
      <c r="K127" s="2"/>
      <c r="L127" s="2"/>
      <c r="M127" s="2"/>
      <c r="N127" s="2"/>
      <c r="O127" s="2"/>
      <c r="P127" s="2"/>
      <c r="Q127" s="2">
        <v>33</v>
      </c>
      <c r="R127" s="2"/>
      <c r="S127" s="2">
        <v>27</v>
      </c>
      <c r="T127" s="2"/>
      <c r="U127" s="25">
        <v>47</v>
      </c>
      <c r="V127" s="2"/>
      <c r="W127" s="2">
        <v>21</v>
      </c>
      <c r="X127" s="2"/>
      <c r="Y127" s="2">
        <v>25</v>
      </c>
      <c r="Z127" s="2"/>
      <c r="AA127" s="2">
        <v>43</v>
      </c>
      <c r="AD127" s="21"/>
      <c r="AE127" s="14"/>
      <c r="AH127" s="21"/>
      <c r="AJ127" s="28"/>
      <c r="AK127" s="13"/>
      <c r="AP127" s="23">
        <f>SUM(AO127,AM127,AK127,AI127,AG127,AE127,AC127,AA127,Y127,W127,U127,S127,Q127,O127,M127,K127,I127)</f>
        <v>241</v>
      </c>
    </row>
    <row r="128" spans="1:42" ht="15">
      <c r="A128" s="1">
        <f>COUNT(H128:AO128)</f>
        <v>5</v>
      </c>
      <c r="B128" s="1" t="s">
        <v>82</v>
      </c>
      <c r="C128" s="2" t="s">
        <v>128</v>
      </c>
      <c r="D128" s="2" t="s">
        <v>13</v>
      </c>
      <c r="E128" s="2" t="s">
        <v>11</v>
      </c>
      <c r="F128" s="3">
        <v>79</v>
      </c>
      <c r="G128" s="2">
        <v>1986</v>
      </c>
      <c r="H128" s="2"/>
      <c r="I128" s="2"/>
      <c r="J128" s="2"/>
      <c r="K128" s="2"/>
      <c r="L128" s="2"/>
      <c r="M128" s="2"/>
      <c r="N128" s="2"/>
      <c r="O128" s="2"/>
      <c r="P128" s="2" t="s">
        <v>6</v>
      </c>
      <c r="Q128" s="2">
        <v>47</v>
      </c>
      <c r="R128" s="2"/>
      <c r="S128" s="2"/>
      <c r="T128" s="2"/>
      <c r="U128" s="25">
        <v>45</v>
      </c>
      <c r="V128" s="2"/>
      <c r="W128" s="2">
        <v>44</v>
      </c>
      <c r="X128" s="2"/>
      <c r="Y128" s="2"/>
      <c r="Z128" s="2"/>
      <c r="AA128" s="2">
        <v>47</v>
      </c>
      <c r="AD128" s="21"/>
      <c r="AE128" s="14">
        <v>47</v>
      </c>
      <c r="AH128" s="21"/>
      <c r="AJ128" s="28"/>
      <c r="AK128" s="13"/>
      <c r="AN128" s="9"/>
      <c r="AO128" s="8"/>
      <c r="AP128" s="23">
        <f>SUM(AO128,AM128,AK128,AI128,AG128,AE128,AC128,AA128,Y128,W128,U128,S128,Q128,O128,M128,K128,I128)</f>
        <v>230</v>
      </c>
    </row>
    <row r="129" spans="1:42" ht="15">
      <c r="A129" s="1">
        <f>COUNT(H129:AO129)</f>
        <v>5</v>
      </c>
      <c r="B129" s="1" t="s">
        <v>82</v>
      </c>
      <c r="C129" s="2" t="s">
        <v>49</v>
      </c>
      <c r="D129" s="2" t="s">
        <v>21</v>
      </c>
      <c r="E129" s="2" t="s">
        <v>11</v>
      </c>
      <c r="F129" s="3">
        <v>112</v>
      </c>
      <c r="G129" s="2">
        <v>1967</v>
      </c>
      <c r="H129" s="2"/>
      <c r="I129" s="2"/>
      <c r="J129" s="2"/>
      <c r="K129" s="2"/>
      <c r="L129" s="2"/>
      <c r="M129" s="2">
        <v>43</v>
      </c>
      <c r="N129" s="2"/>
      <c r="O129" s="2">
        <v>41</v>
      </c>
      <c r="P129" s="2" t="s">
        <v>6</v>
      </c>
      <c r="Q129" s="2">
        <v>44</v>
      </c>
      <c r="R129" s="2"/>
      <c r="S129" s="2">
        <v>45</v>
      </c>
      <c r="T129" s="2"/>
      <c r="U129" s="25"/>
      <c r="V129" s="2"/>
      <c r="W129" s="2">
        <v>47</v>
      </c>
      <c r="X129" s="2"/>
      <c r="Y129" s="2"/>
      <c r="Z129" s="2"/>
      <c r="AA129" s="2"/>
      <c r="AD129" s="21"/>
      <c r="AE129" s="14"/>
      <c r="AH129" s="21"/>
      <c r="AJ129" s="28"/>
      <c r="AK129" s="13"/>
      <c r="AP129" s="23">
        <f>SUM(AO129,AM129,AK129,AI129,AG129,AE129,AC129,AA129,Y129,W129,U129,S129,Q129,O129,M129,K129,I129)</f>
        <v>220</v>
      </c>
    </row>
    <row r="130" spans="1:42" ht="15">
      <c r="A130" s="1">
        <f>COUNT(H130:AO130)</f>
        <v>5</v>
      </c>
      <c r="B130" s="1" t="s">
        <v>82</v>
      </c>
      <c r="C130" s="2" t="s">
        <v>51</v>
      </c>
      <c r="D130" s="2" t="s">
        <v>15</v>
      </c>
      <c r="E130" s="2" t="s">
        <v>11</v>
      </c>
      <c r="F130" s="3">
        <v>52</v>
      </c>
      <c r="G130" s="2">
        <v>1991</v>
      </c>
      <c r="H130" s="2"/>
      <c r="I130" s="2"/>
      <c r="J130" s="2"/>
      <c r="K130" s="2">
        <v>22</v>
      </c>
      <c r="L130" s="2"/>
      <c r="M130" s="2"/>
      <c r="N130" s="2" t="s">
        <v>6</v>
      </c>
      <c r="O130" s="2">
        <v>47</v>
      </c>
      <c r="P130" s="2" t="s">
        <v>6</v>
      </c>
      <c r="Q130" s="2">
        <v>50</v>
      </c>
      <c r="R130" s="2"/>
      <c r="S130" s="2">
        <v>47</v>
      </c>
      <c r="T130" s="2"/>
      <c r="U130" s="25"/>
      <c r="V130" s="2"/>
      <c r="W130" s="2"/>
      <c r="X130" s="2"/>
      <c r="Y130" s="2">
        <v>47</v>
      </c>
      <c r="Z130" s="2"/>
      <c r="AA130" s="2"/>
      <c r="AD130" s="21"/>
      <c r="AE130" s="14"/>
      <c r="AH130" s="21"/>
      <c r="AJ130" s="28"/>
      <c r="AK130" s="13"/>
      <c r="AP130" s="23">
        <f>SUM(AO130,AM130,AK130,AI130,AG130,AE130,AC130,AA130,Y130,W130,U130,S130,Q130,O130,M130,K130,I130)</f>
        <v>213</v>
      </c>
    </row>
    <row r="131" spans="1:42" ht="15">
      <c r="A131" s="1">
        <f>COUNT(H131:AO131)</f>
        <v>2</v>
      </c>
      <c r="B131" s="1" t="s">
        <v>82</v>
      </c>
      <c r="C131" s="2" t="s">
        <v>129</v>
      </c>
      <c r="D131" s="2" t="s">
        <v>130</v>
      </c>
      <c r="E131" s="2" t="s">
        <v>11</v>
      </c>
      <c r="F131" s="3">
        <v>136</v>
      </c>
      <c r="G131" s="2">
        <v>1989</v>
      </c>
      <c r="H131" s="2"/>
      <c r="I131" s="2"/>
      <c r="J131" s="2"/>
      <c r="K131" s="2"/>
      <c r="L131" s="2"/>
      <c r="M131" s="2"/>
      <c r="N131" s="2"/>
      <c r="O131" s="2"/>
      <c r="P131" s="2" t="s">
        <v>6</v>
      </c>
      <c r="Q131" s="2">
        <v>45</v>
      </c>
      <c r="R131" s="2"/>
      <c r="S131" s="2"/>
      <c r="T131" s="2"/>
      <c r="U131" s="25"/>
      <c r="V131" s="2"/>
      <c r="W131" s="2"/>
      <c r="X131" s="2" t="s">
        <v>212</v>
      </c>
      <c r="Y131" s="2">
        <v>50</v>
      </c>
      <c r="Z131" s="2"/>
      <c r="AA131" s="2"/>
      <c r="AD131" s="21"/>
      <c r="AE131" s="14"/>
      <c r="AH131" s="21"/>
      <c r="AJ131" s="28"/>
      <c r="AK131" s="13"/>
      <c r="AN131" s="9"/>
      <c r="AO131" s="8"/>
      <c r="AP131" s="23">
        <f>SUM(AO131,AM131,AK131,AI131,AG131,AE131,AC131,AA131,Y131,W131,U131,S131,Q131,O131,M131,K131,I131)</f>
        <v>95</v>
      </c>
    </row>
    <row r="132" spans="1:42" ht="15">
      <c r="A132" s="1">
        <f>COUNT(H132:AO132)</f>
        <v>2</v>
      </c>
      <c r="B132" s="1" t="s">
        <v>82</v>
      </c>
      <c r="C132" s="2" t="s">
        <v>12</v>
      </c>
      <c r="D132" s="2" t="s">
        <v>18</v>
      </c>
      <c r="E132" s="2" t="s">
        <v>11</v>
      </c>
      <c r="F132" s="3">
        <v>65</v>
      </c>
      <c r="G132" s="2">
        <v>1979</v>
      </c>
      <c r="H132" s="2"/>
      <c r="I132" s="2"/>
      <c r="J132" s="2"/>
      <c r="K132" s="2">
        <v>25</v>
      </c>
      <c r="L132" s="2"/>
      <c r="M132" s="2"/>
      <c r="N132" s="2" t="s">
        <v>6</v>
      </c>
      <c r="O132" s="2">
        <v>50</v>
      </c>
      <c r="P132" s="2"/>
      <c r="Q132" s="2"/>
      <c r="R132" s="2"/>
      <c r="S132" s="2"/>
      <c r="T132" s="2"/>
      <c r="U132" s="25"/>
      <c r="V132" s="2"/>
      <c r="W132" s="2"/>
      <c r="X132" s="2"/>
      <c r="Y132" s="2"/>
      <c r="Z132" s="2"/>
      <c r="AA132" s="2"/>
      <c r="AD132" s="21"/>
      <c r="AE132" s="14"/>
      <c r="AH132" s="21"/>
      <c r="AJ132" s="28"/>
      <c r="AK132" s="13"/>
      <c r="AP132" s="23">
        <f>SUM(AO132,AM132,AK132,AI132,AG132,AE132,AC132,AA132,Y132,W132,U132,S132,Q132,O132,M132,K132,I132)</f>
        <v>75</v>
      </c>
    </row>
    <row r="133" spans="1:42" ht="15">
      <c r="A133" s="1">
        <f>COUNT(H133:AO133)</f>
        <v>1</v>
      </c>
      <c r="B133" s="1" t="s">
        <v>82</v>
      </c>
      <c r="C133" s="2" t="s">
        <v>182</v>
      </c>
      <c r="D133" s="2" t="s">
        <v>19</v>
      </c>
      <c r="E133" s="2" t="s">
        <v>11</v>
      </c>
      <c r="F133" s="3">
        <v>105</v>
      </c>
      <c r="G133" s="2">
        <v>1981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5"/>
      <c r="V133" s="2"/>
      <c r="W133" s="2"/>
      <c r="X133" s="2"/>
      <c r="Y133" s="2"/>
      <c r="Z133" s="2"/>
      <c r="AA133" s="2"/>
      <c r="AB133" s="21" t="s">
        <v>6</v>
      </c>
      <c r="AC133" s="21">
        <v>47</v>
      </c>
      <c r="AD133" s="21"/>
      <c r="AE133" s="14"/>
      <c r="AH133" s="21"/>
      <c r="AJ133" s="28"/>
      <c r="AK133" s="13"/>
      <c r="AP133" s="23">
        <f>SUM(AO133,AM133,AK133,AI133,AG133,AE133,AC133,AA133,Y133,W133,U133,S133,Q133,O133,M133,K133,I133)</f>
        <v>47</v>
      </c>
    </row>
    <row r="134" spans="1:42" ht="15">
      <c r="A134" s="1">
        <f>COUNT(H134:AO134)</f>
        <v>9</v>
      </c>
      <c r="B134" s="1" t="s">
        <v>82</v>
      </c>
      <c r="C134" s="2" t="s">
        <v>161</v>
      </c>
      <c r="D134" s="2" t="s">
        <v>162</v>
      </c>
      <c r="F134" s="3">
        <v>267</v>
      </c>
      <c r="G134" s="2">
        <v>1977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5"/>
      <c r="V134" s="2"/>
      <c r="W134" s="2"/>
      <c r="X134" s="2"/>
      <c r="Y134" s="2">
        <v>42</v>
      </c>
      <c r="Z134" s="2"/>
      <c r="AA134" s="2">
        <v>42</v>
      </c>
      <c r="AC134" s="21">
        <v>41</v>
      </c>
      <c r="AD134" s="21"/>
      <c r="AE134" s="14">
        <v>43</v>
      </c>
      <c r="AG134" s="21">
        <v>45</v>
      </c>
      <c r="AH134" s="21"/>
      <c r="AI134" s="18">
        <v>24</v>
      </c>
      <c r="AJ134" s="28"/>
      <c r="AK134" s="13">
        <v>24</v>
      </c>
      <c r="AL134" s="9"/>
      <c r="AM134" s="4">
        <v>44</v>
      </c>
      <c r="AN134" s="9"/>
      <c r="AO134" s="8">
        <v>45</v>
      </c>
      <c r="AP134" s="23">
        <f>SUM(AO134,AM134,AK134,AI134,AG134,AE134,AC134,AA134,Y134,W134,U134,S134,Q134,O134,M134,K134,I134)</f>
        <v>350</v>
      </c>
    </row>
    <row r="135" spans="1:42" ht="15">
      <c r="A135" s="1">
        <f>COUNT(H135:AO135)</f>
        <v>8</v>
      </c>
      <c r="B135" s="1" t="s">
        <v>82</v>
      </c>
      <c r="C135" s="2" t="s">
        <v>69</v>
      </c>
      <c r="D135" s="2" t="s">
        <v>64</v>
      </c>
      <c r="F135" s="3">
        <v>91</v>
      </c>
      <c r="G135" s="2">
        <v>1972</v>
      </c>
      <c r="H135" s="2"/>
      <c r="I135" s="2">
        <v>39</v>
      </c>
      <c r="J135" s="2"/>
      <c r="K135" s="2"/>
      <c r="L135" s="2"/>
      <c r="M135" s="2"/>
      <c r="N135" s="2"/>
      <c r="O135" s="2">
        <v>39</v>
      </c>
      <c r="P135" s="2"/>
      <c r="Q135" s="2">
        <v>35</v>
      </c>
      <c r="R135" s="2"/>
      <c r="S135" s="2"/>
      <c r="T135" s="2"/>
      <c r="U135" s="25"/>
      <c r="V135" s="2"/>
      <c r="W135" s="2">
        <v>42</v>
      </c>
      <c r="X135" s="2"/>
      <c r="Y135" s="2">
        <v>39</v>
      </c>
      <c r="Z135" s="2"/>
      <c r="AA135" s="2"/>
      <c r="AD135" s="21"/>
      <c r="AE135" s="14">
        <v>42</v>
      </c>
      <c r="AG135" s="21">
        <v>44</v>
      </c>
      <c r="AH135" s="21"/>
      <c r="AJ135" s="28"/>
      <c r="AK135" s="13"/>
      <c r="AL135" s="9"/>
      <c r="AM135" s="4">
        <v>50</v>
      </c>
      <c r="AP135" s="23">
        <f>SUM(AO135,AM135,AK135,AI135,AG135,AE135,AC135,AA135,Y135,W135,U135,S135,Q135,O135,M135,K135,I135)</f>
        <v>330</v>
      </c>
    </row>
    <row r="136" spans="1:42" ht="15">
      <c r="A136" s="1">
        <f>COUNT(H136:AO136)</f>
        <v>5</v>
      </c>
      <c r="B136" s="1" t="s">
        <v>82</v>
      </c>
      <c r="C136" s="2" t="s">
        <v>206</v>
      </c>
      <c r="D136" s="2" t="s">
        <v>179</v>
      </c>
      <c r="F136" s="3">
        <v>297</v>
      </c>
      <c r="G136" s="2" t="s">
        <v>207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5"/>
      <c r="V136" s="2"/>
      <c r="W136" s="2"/>
      <c r="X136" s="2"/>
      <c r="Y136" s="2"/>
      <c r="Z136" s="2"/>
      <c r="AA136" s="2"/>
      <c r="AD136" s="21"/>
      <c r="AE136" s="14"/>
      <c r="AG136" s="21">
        <v>43</v>
      </c>
      <c r="AH136" s="21"/>
      <c r="AI136" s="18">
        <v>44</v>
      </c>
      <c r="AJ136" s="28"/>
      <c r="AK136" s="13">
        <v>44</v>
      </c>
      <c r="AL136" s="9"/>
      <c r="AM136" s="4">
        <v>27</v>
      </c>
      <c r="AN136" s="9"/>
      <c r="AO136" s="8">
        <v>44</v>
      </c>
      <c r="AP136" s="23">
        <f>SUM(AO136,AM136,AK136,AI136,AG136,AE136,AC136,AA136,Y136,W136,U136,S136,Q136,O136,M136,K136,I136)</f>
        <v>202</v>
      </c>
    </row>
    <row r="137" spans="1:42" ht="15">
      <c r="A137" s="1">
        <f>COUNT(H137:AO137)</f>
        <v>7</v>
      </c>
      <c r="B137" s="1" t="s">
        <v>82</v>
      </c>
      <c r="C137" s="2" t="s">
        <v>132</v>
      </c>
      <c r="D137" s="2" t="s">
        <v>18</v>
      </c>
      <c r="F137" s="3">
        <v>192</v>
      </c>
      <c r="G137" s="2">
        <v>1980</v>
      </c>
      <c r="H137" s="2"/>
      <c r="I137" s="2"/>
      <c r="J137" s="2"/>
      <c r="K137" s="2"/>
      <c r="L137" s="2"/>
      <c r="M137" s="2"/>
      <c r="N137" s="2"/>
      <c r="O137" s="2">
        <v>38</v>
      </c>
      <c r="P137" s="2"/>
      <c r="Q137" s="2">
        <v>34</v>
      </c>
      <c r="R137" s="2"/>
      <c r="S137" s="2">
        <v>30</v>
      </c>
      <c r="T137" s="2"/>
      <c r="U137" s="25"/>
      <c r="V137" s="2"/>
      <c r="W137" s="2">
        <v>25</v>
      </c>
      <c r="X137" s="2"/>
      <c r="Y137" s="2"/>
      <c r="Z137" s="2"/>
      <c r="AA137" s="2">
        <v>23</v>
      </c>
      <c r="AD137" s="21"/>
      <c r="AE137" s="14"/>
      <c r="AG137" s="21">
        <v>4</v>
      </c>
      <c r="AH137" s="21"/>
      <c r="AJ137" s="28"/>
      <c r="AK137" s="13"/>
      <c r="AL137" s="9"/>
      <c r="AM137" s="4">
        <v>45</v>
      </c>
      <c r="AN137" s="9"/>
      <c r="AO137" s="8"/>
      <c r="AP137" s="23">
        <f>SUM(AO137,AM137,AK137,AI137,AG137,AE137,AC137,AA137,Y137,W137,U137,S137,Q137,O137,M137,K137,I137)</f>
        <v>199</v>
      </c>
    </row>
    <row r="138" spans="1:42" ht="15">
      <c r="A138" s="1">
        <f>COUNT(H138:AO138)</f>
        <v>8</v>
      </c>
      <c r="B138" s="1" t="s">
        <v>82</v>
      </c>
      <c r="C138" s="2" t="s">
        <v>101</v>
      </c>
      <c r="D138" s="2" t="s">
        <v>18</v>
      </c>
      <c r="F138" s="3">
        <v>224</v>
      </c>
      <c r="G138" s="2">
        <v>1975</v>
      </c>
      <c r="H138" s="2"/>
      <c r="I138" s="2"/>
      <c r="J138" s="2"/>
      <c r="K138" s="2"/>
      <c r="L138" s="2"/>
      <c r="M138" s="2">
        <v>18</v>
      </c>
      <c r="N138" s="2"/>
      <c r="O138" s="2"/>
      <c r="P138" s="2"/>
      <c r="Q138" s="2">
        <v>30</v>
      </c>
      <c r="R138" s="2"/>
      <c r="S138" s="2">
        <v>1</v>
      </c>
      <c r="T138" s="2"/>
      <c r="U138" s="25"/>
      <c r="V138" s="2"/>
      <c r="W138" s="2">
        <v>27</v>
      </c>
      <c r="X138" s="2"/>
      <c r="Y138" s="2">
        <v>30</v>
      </c>
      <c r="Z138" s="2" t="s">
        <v>37</v>
      </c>
      <c r="AA138" s="2">
        <v>25</v>
      </c>
      <c r="AC138" s="21">
        <v>27</v>
      </c>
      <c r="AD138" s="21"/>
      <c r="AE138" s="14">
        <v>25</v>
      </c>
      <c r="AH138" s="21"/>
      <c r="AJ138" s="28"/>
      <c r="AK138" s="13"/>
      <c r="AP138" s="23">
        <f>SUM(AO138,AM138,AK138,AI138,AG138,AE138,AC138,AA138,Y138,W138,U138,S138,Q138,O138,M138,K138,I138)</f>
        <v>183</v>
      </c>
    </row>
    <row r="139" spans="1:42" ht="15">
      <c r="A139" s="1">
        <f>COUNT(H139:AO139)</f>
        <v>3</v>
      </c>
      <c r="B139" s="1" t="s">
        <v>82</v>
      </c>
      <c r="C139" s="2" t="s">
        <v>131</v>
      </c>
      <c r="D139" s="2" t="s">
        <v>18</v>
      </c>
      <c r="F139" s="3">
        <v>239</v>
      </c>
      <c r="G139" s="2">
        <v>1988</v>
      </c>
      <c r="H139" s="2"/>
      <c r="I139" s="2"/>
      <c r="J139" s="2"/>
      <c r="K139" s="2"/>
      <c r="L139" s="2"/>
      <c r="M139" s="2"/>
      <c r="N139" s="2"/>
      <c r="O139" s="2"/>
      <c r="P139" s="2"/>
      <c r="Q139" s="2">
        <v>38</v>
      </c>
      <c r="R139" s="2"/>
      <c r="S139" s="2"/>
      <c r="T139" s="2"/>
      <c r="U139" s="25"/>
      <c r="V139" s="2"/>
      <c r="W139" s="2"/>
      <c r="X139" s="2"/>
      <c r="Y139" s="2"/>
      <c r="Z139" s="2"/>
      <c r="AA139" s="2">
        <v>41</v>
      </c>
      <c r="AC139" s="21">
        <v>39</v>
      </c>
      <c r="AD139" s="21"/>
      <c r="AE139" s="14"/>
      <c r="AH139" s="21"/>
      <c r="AJ139" s="28"/>
      <c r="AK139" s="13"/>
      <c r="AP139" s="23">
        <f>SUM(AO139,AM139,AK139,AI139,AG139,AE139,AC139,AA139,Y139,W139,U139,S139,Q139,O139,M139,K139,I139)</f>
        <v>118</v>
      </c>
    </row>
    <row r="140" spans="1:42" ht="15">
      <c r="A140" s="1">
        <f>COUNT(H140:AO140)</f>
        <v>7</v>
      </c>
      <c r="B140" s="1" t="s">
        <v>82</v>
      </c>
      <c r="C140" s="2" t="s">
        <v>133</v>
      </c>
      <c r="D140" s="2" t="s">
        <v>123</v>
      </c>
      <c r="F140" s="3">
        <v>236</v>
      </c>
      <c r="G140" s="2">
        <v>1994</v>
      </c>
      <c r="H140" s="2"/>
      <c r="I140" s="2"/>
      <c r="J140" s="2"/>
      <c r="K140" s="2"/>
      <c r="L140" s="2"/>
      <c r="M140" s="2"/>
      <c r="N140" s="2"/>
      <c r="O140" s="2"/>
      <c r="P140" s="2"/>
      <c r="Q140" s="2">
        <v>23</v>
      </c>
      <c r="R140" s="2"/>
      <c r="S140" s="2">
        <v>1</v>
      </c>
      <c r="T140" s="2"/>
      <c r="U140" s="25"/>
      <c r="V140" s="2"/>
      <c r="W140" s="2">
        <v>19</v>
      </c>
      <c r="X140" s="2"/>
      <c r="Y140" s="2">
        <v>2</v>
      </c>
      <c r="Z140" s="2"/>
      <c r="AA140" s="2">
        <v>20</v>
      </c>
      <c r="AC140" s="21">
        <v>22</v>
      </c>
      <c r="AD140" s="21"/>
      <c r="AE140" s="14">
        <v>27</v>
      </c>
      <c r="AH140" s="21"/>
      <c r="AJ140" s="28"/>
      <c r="AK140" s="13"/>
      <c r="AP140" s="23">
        <f>SUM(AO140,AM140,AK140,AI140,AG140,AE140,AC140,AA140,Y140,W140,U140,S140,Q140,O140,M140,K140,I140)</f>
        <v>114</v>
      </c>
    </row>
    <row r="141" spans="1:42" ht="15">
      <c r="A141" s="1">
        <f>COUNT(H141:AO141)</f>
        <v>4</v>
      </c>
      <c r="B141" s="1" t="s">
        <v>82</v>
      </c>
      <c r="C141" s="2" t="s">
        <v>134</v>
      </c>
      <c r="D141" s="2" t="s">
        <v>123</v>
      </c>
      <c r="F141" s="3">
        <v>246</v>
      </c>
      <c r="G141" s="2">
        <v>1993</v>
      </c>
      <c r="H141" s="2"/>
      <c r="I141" s="2"/>
      <c r="J141" s="2"/>
      <c r="K141" s="2"/>
      <c r="L141" s="2"/>
      <c r="M141" s="2"/>
      <c r="N141" s="2"/>
      <c r="O141" s="2"/>
      <c r="P141" s="2"/>
      <c r="Q141" s="2">
        <v>22</v>
      </c>
      <c r="R141" s="2"/>
      <c r="S141" s="2"/>
      <c r="T141" s="2"/>
      <c r="U141" s="25" t="s">
        <v>213</v>
      </c>
      <c r="V141" s="2"/>
      <c r="W141" s="2">
        <v>20</v>
      </c>
      <c r="X141" s="2"/>
      <c r="Y141" s="2"/>
      <c r="Z141" s="2"/>
      <c r="AA141" s="2"/>
      <c r="AC141" s="21">
        <v>1</v>
      </c>
      <c r="AD141" s="21"/>
      <c r="AE141" s="14">
        <v>30</v>
      </c>
      <c r="AH141" s="21"/>
      <c r="AJ141" s="28"/>
      <c r="AK141" s="13"/>
      <c r="AP141" s="23">
        <f>SUM(AO141,AM141,AK141,AI141,AG141,AE141,AC141,AA141,Y141,W141,U141,S141,Q141,O141,M141,K141,I141)</f>
        <v>73</v>
      </c>
    </row>
    <row r="142" spans="1:42" ht="15">
      <c r="A142" s="1">
        <f>COUNT(H142:AO142)</f>
        <v>2</v>
      </c>
      <c r="B142" s="1" t="s">
        <v>82</v>
      </c>
      <c r="C142" s="2" t="s">
        <v>183</v>
      </c>
      <c r="D142" s="2" t="s">
        <v>18</v>
      </c>
      <c r="F142" s="3">
        <v>271</v>
      </c>
      <c r="G142" s="2">
        <v>1985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5"/>
      <c r="V142" s="2"/>
      <c r="W142" s="2"/>
      <c r="X142" s="2"/>
      <c r="Y142" s="2"/>
      <c r="Z142" s="2"/>
      <c r="AA142" s="2">
        <v>30</v>
      </c>
      <c r="AC142" s="21">
        <v>38</v>
      </c>
      <c r="AD142" s="21"/>
      <c r="AE142" s="14"/>
      <c r="AH142" s="21"/>
      <c r="AJ142" s="28"/>
      <c r="AK142" s="13"/>
      <c r="AP142" s="23">
        <f>SUM(AO142,AM142,AK142,AI142,AG142,AE142,AC142,AA142,Y142,W142,U142,S142,Q142,O142,M142,K142,I142)</f>
        <v>68</v>
      </c>
    </row>
    <row r="143" spans="1:42" ht="15">
      <c r="A143" s="1">
        <f>COUNT(H143:AO143)</f>
        <v>2</v>
      </c>
      <c r="B143" s="1" t="s">
        <v>82</v>
      </c>
      <c r="C143" s="2" t="s">
        <v>68</v>
      </c>
      <c r="D143" s="2" t="s">
        <v>18</v>
      </c>
      <c r="F143" s="3">
        <v>43</v>
      </c>
      <c r="G143" s="2">
        <v>1980</v>
      </c>
      <c r="H143" s="2"/>
      <c r="I143" s="2">
        <v>41</v>
      </c>
      <c r="J143" s="2"/>
      <c r="K143" s="2"/>
      <c r="L143" s="2"/>
      <c r="M143" s="2">
        <v>16</v>
      </c>
      <c r="N143" s="2"/>
      <c r="O143" s="2"/>
      <c r="P143" s="2"/>
      <c r="Q143" s="2"/>
      <c r="R143" s="2"/>
      <c r="S143" s="2"/>
      <c r="T143" s="2"/>
      <c r="U143" s="25"/>
      <c r="V143" s="2"/>
      <c r="W143" s="2"/>
      <c r="X143" s="2"/>
      <c r="Y143" s="2"/>
      <c r="Z143" s="2"/>
      <c r="AA143" s="2"/>
      <c r="AD143" s="21"/>
      <c r="AE143" s="14"/>
      <c r="AH143" s="21"/>
      <c r="AJ143" s="28"/>
      <c r="AK143" s="13"/>
      <c r="AP143" s="23">
        <f>SUM(AO143,AM143,AK143,AI143,AG143,AE143,AC143,AA143,Y143,W143,U143,S143,Q143,O143,M143,K143,I143)</f>
        <v>57</v>
      </c>
    </row>
    <row r="144" spans="1:42" ht="15">
      <c r="A144" s="1">
        <f>COUNT(H144:AO144)</f>
        <v>4</v>
      </c>
      <c r="B144" s="1" t="s">
        <v>82</v>
      </c>
      <c r="C144" s="2" t="s">
        <v>100</v>
      </c>
      <c r="D144" s="2" t="s">
        <v>57</v>
      </c>
      <c r="F144" s="3">
        <v>211</v>
      </c>
      <c r="G144" s="2">
        <v>1995</v>
      </c>
      <c r="H144" s="2"/>
      <c r="I144" s="2"/>
      <c r="J144" s="2"/>
      <c r="K144" s="2"/>
      <c r="L144" s="2"/>
      <c r="M144" s="2">
        <v>19</v>
      </c>
      <c r="N144" s="2"/>
      <c r="O144" s="2">
        <v>25</v>
      </c>
      <c r="P144" s="2"/>
      <c r="Q144" s="2"/>
      <c r="R144" s="2"/>
      <c r="S144" s="2"/>
      <c r="T144" s="2"/>
      <c r="U144" s="25"/>
      <c r="V144" s="2"/>
      <c r="W144" s="2">
        <v>5</v>
      </c>
      <c r="X144" s="2"/>
      <c r="Y144" s="2"/>
      <c r="Z144" s="2"/>
      <c r="AA144" s="2">
        <v>5</v>
      </c>
      <c r="AD144" s="21"/>
      <c r="AE144" s="14"/>
      <c r="AH144" s="21"/>
      <c r="AJ144" s="28"/>
      <c r="AK144" s="13"/>
      <c r="AP144" s="23">
        <f>SUM(AO144,AM144,AK144,AI144,AG144,AE144,AC144,AA144,Y144,W144,U144,S144,Q144,O144,M144,K144,I144)</f>
        <v>54</v>
      </c>
    </row>
    <row r="145" spans="1:42" ht="15">
      <c r="A145" s="1">
        <f>COUNT(H145:AO145)</f>
        <v>3</v>
      </c>
      <c r="B145" s="1" t="s">
        <v>82</v>
      </c>
      <c r="C145" s="2" t="s">
        <v>111</v>
      </c>
      <c r="D145" s="2" t="s">
        <v>45</v>
      </c>
      <c r="F145" s="3">
        <v>221</v>
      </c>
      <c r="G145" s="2">
        <v>1997</v>
      </c>
      <c r="H145" s="2"/>
      <c r="I145" s="2"/>
      <c r="J145" s="2"/>
      <c r="K145" s="2"/>
      <c r="L145" s="2"/>
      <c r="M145" s="2">
        <v>3</v>
      </c>
      <c r="N145" s="2"/>
      <c r="O145" s="2"/>
      <c r="P145" s="2"/>
      <c r="Q145" s="2"/>
      <c r="R145" s="2"/>
      <c r="S145" s="2"/>
      <c r="T145" s="2"/>
      <c r="U145" s="25"/>
      <c r="V145" s="2"/>
      <c r="W145" s="2"/>
      <c r="X145" s="2"/>
      <c r="Y145" s="2"/>
      <c r="Z145" s="2"/>
      <c r="AA145" s="2"/>
      <c r="AC145" s="21">
        <v>23</v>
      </c>
      <c r="AD145" s="21"/>
      <c r="AE145" s="14"/>
      <c r="AH145" s="21"/>
      <c r="AJ145" s="28"/>
      <c r="AK145" s="13"/>
      <c r="AL145" s="9"/>
      <c r="AM145" s="4">
        <v>25</v>
      </c>
      <c r="AP145" s="23">
        <f>SUM(AO145,AM145,AK145,AI145,AG145,AE145,AC145,AA145,Y145,W145,U145,S145,Q145,O145,M145,K145,I145)</f>
        <v>51</v>
      </c>
    </row>
    <row r="146" spans="1:42" ht="15">
      <c r="A146" s="1">
        <f>COUNT(H146:AO146)</f>
        <v>2</v>
      </c>
      <c r="B146" s="1" t="s">
        <v>82</v>
      </c>
      <c r="C146" s="2" t="s">
        <v>156</v>
      </c>
      <c r="D146" s="2" t="s">
        <v>123</v>
      </c>
      <c r="F146" s="3">
        <v>260</v>
      </c>
      <c r="G146" s="2">
        <v>1996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5"/>
      <c r="V146" s="2"/>
      <c r="W146" s="2">
        <v>24</v>
      </c>
      <c r="X146" s="2"/>
      <c r="Y146" s="2"/>
      <c r="Z146" s="2"/>
      <c r="AA146" s="2"/>
      <c r="AC146" s="21">
        <v>24</v>
      </c>
      <c r="AD146" s="21"/>
      <c r="AE146" s="14"/>
      <c r="AH146" s="21"/>
      <c r="AJ146" s="28"/>
      <c r="AK146" s="13"/>
      <c r="AP146" s="23">
        <f>SUM(AO146,AM146,AK146,AI146,AG146,AE146,AC146,AA146,Y146,W146,U146,S146,Q146,O146,M146,K146,I146)</f>
        <v>48</v>
      </c>
    </row>
    <row r="147" spans="1:42" ht="15">
      <c r="A147" s="1">
        <f>COUNT(H147:AO147)</f>
        <v>2</v>
      </c>
      <c r="B147" s="1" t="s">
        <v>82</v>
      </c>
      <c r="C147" s="2" t="s">
        <v>215</v>
      </c>
      <c r="D147" s="2" t="s">
        <v>216</v>
      </c>
      <c r="F147" s="3">
        <v>295</v>
      </c>
      <c r="G147" s="2">
        <v>1992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5"/>
      <c r="V147" s="2"/>
      <c r="W147" s="2"/>
      <c r="X147" s="2"/>
      <c r="Y147" s="2"/>
      <c r="Z147" s="2"/>
      <c r="AA147" s="2"/>
      <c r="AD147" s="21"/>
      <c r="AE147" s="14"/>
      <c r="AH147" s="21"/>
      <c r="AI147" s="18">
        <v>24</v>
      </c>
      <c r="AJ147" s="28"/>
      <c r="AK147" s="13">
        <v>24</v>
      </c>
      <c r="AN147" s="9"/>
      <c r="AO147" s="8"/>
      <c r="AP147" s="23">
        <f>SUM(AO147,AM147,AK147,AI147,AG147,AE147,AC147,AA147,Y147,W147,U147,S147,Q147,O147,M147,K147,I147)</f>
        <v>48</v>
      </c>
    </row>
    <row r="148" spans="1:42" ht="15">
      <c r="A148" s="1">
        <f>COUNT(H148:AO148)</f>
        <v>2</v>
      </c>
      <c r="B148" s="1" t="s">
        <v>82</v>
      </c>
      <c r="C148" s="2" t="s">
        <v>248</v>
      </c>
      <c r="D148" s="2" t="s">
        <v>18</v>
      </c>
      <c r="F148" s="3" t="s">
        <v>253</v>
      </c>
      <c r="G148" s="2" t="s">
        <v>251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4"/>
      <c r="AJ148" s="9"/>
      <c r="AK148" s="8"/>
      <c r="AL148" s="9"/>
      <c r="AM148" s="4">
        <v>6</v>
      </c>
      <c r="AN148" s="9"/>
      <c r="AO148" s="8">
        <v>39</v>
      </c>
      <c r="AP148" s="23">
        <f>SUM(AO148,AM148,AK148,AI148,AG148,AE148,AC148,AA148,Y148,W148,U148,S148,Q148,O148,M148,K148,I148)</f>
        <v>45</v>
      </c>
    </row>
    <row r="149" spans="1:42" ht="15">
      <c r="A149" s="1">
        <f>COUNT(H149:AO149)</f>
        <v>1</v>
      </c>
      <c r="B149" s="2" t="s">
        <v>82</v>
      </c>
      <c r="C149" s="2" t="s">
        <v>256</v>
      </c>
      <c r="F149" s="3">
        <v>324</v>
      </c>
      <c r="G149" s="2">
        <v>1986</v>
      </c>
      <c r="H149" s="29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9"/>
      <c r="AK149" s="8"/>
      <c r="AL149" s="9"/>
      <c r="AM149" s="2"/>
      <c r="AN149" s="9"/>
      <c r="AO149" s="8">
        <v>42</v>
      </c>
      <c r="AP149" s="23">
        <f>SUM(AO149,AM149,AK149,AI149,AG149,AE149,AC149,AA149,Y149,W149,U149,S149,Q149,O149,M149,K149,I149)</f>
        <v>42</v>
      </c>
    </row>
    <row r="150" spans="1:42" ht="15">
      <c r="A150" s="1">
        <f>COUNT(H150:AO150)</f>
        <v>1</v>
      </c>
      <c r="B150" s="2" t="s">
        <v>82</v>
      </c>
      <c r="C150" s="2" t="s">
        <v>257</v>
      </c>
      <c r="F150" s="3">
        <v>325</v>
      </c>
      <c r="G150" s="2">
        <v>1986</v>
      </c>
      <c r="H150" s="29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9"/>
      <c r="AK150" s="8"/>
      <c r="AL150" s="9"/>
      <c r="AM150" s="2"/>
      <c r="AN150" s="9"/>
      <c r="AO150" s="8">
        <v>40</v>
      </c>
      <c r="AP150" s="23">
        <f>SUM(AO150,AM150,AK150,AI150,AG150,AE150,AC150,AA150,Y150,W150,U150,S150,Q150,O150,M150,K150,I150)</f>
        <v>40</v>
      </c>
    </row>
    <row r="151" spans="1:42" ht="15">
      <c r="A151" s="1">
        <f>COUNT(H151:AO151)</f>
        <v>2</v>
      </c>
      <c r="B151" s="1" t="s">
        <v>82</v>
      </c>
      <c r="C151" s="2" t="s">
        <v>217</v>
      </c>
      <c r="D151" s="2" t="s">
        <v>45</v>
      </c>
      <c r="F151" s="3">
        <v>303</v>
      </c>
      <c r="G151" s="2">
        <v>1997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5"/>
      <c r="V151" s="2"/>
      <c r="W151" s="2"/>
      <c r="X151" s="2"/>
      <c r="Y151" s="2"/>
      <c r="Z151" s="2"/>
      <c r="AA151" s="2"/>
      <c r="AD151" s="21"/>
      <c r="AE151" s="14"/>
      <c r="AH151" s="21"/>
      <c r="AJ151" s="28"/>
      <c r="AK151" s="13">
        <v>4</v>
      </c>
      <c r="AL151" s="9"/>
      <c r="AM151" s="4">
        <v>25</v>
      </c>
      <c r="AP151" s="23">
        <f>SUM(AO151,AM151,AK151,AI151,AG151,AE151,AC151,AA151,Y151,W151,U151,S151,Q151,O151,M151,K151,I151)</f>
        <v>29</v>
      </c>
    </row>
    <row r="152" spans="1:42" ht="15">
      <c r="A152" s="1">
        <f>COUNT(H152:AO152)</f>
        <v>2</v>
      </c>
      <c r="B152" s="1" t="s">
        <v>82</v>
      </c>
      <c r="C152" s="2" t="s">
        <v>110</v>
      </c>
      <c r="D152" s="2" t="s">
        <v>45</v>
      </c>
      <c r="F152" s="3">
        <v>220</v>
      </c>
      <c r="G152" s="2">
        <v>1997</v>
      </c>
      <c r="H152" s="2"/>
      <c r="I152" s="2"/>
      <c r="J152" s="2"/>
      <c r="K152" s="2"/>
      <c r="L152" s="2"/>
      <c r="M152" s="2">
        <v>3</v>
      </c>
      <c r="N152" s="2"/>
      <c r="O152" s="2"/>
      <c r="P152" s="2"/>
      <c r="Q152" s="2"/>
      <c r="R152" s="2"/>
      <c r="S152" s="2"/>
      <c r="T152" s="2"/>
      <c r="U152" s="25"/>
      <c r="V152" s="2"/>
      <c r="W152" s="2"/>
      <c r="X152" s="2"/>
      <c r="Y152" s="2"/>
      <c r="Z152" s="2"/>
      <c r="AA152" s="2"/>
      <c r="AD152" s="21"/>
      <c r="AE152" s="14"/>
      <c r="AH152" s="21"/>
      <c r="AJ152" s="28"/>
      <c r="AK152" s="13"/>
      <c r="AM152" s="4">
        <v>25</v>
      </c>
      <c r="AN152" s="9"/>
      <c r="AO152" s="8"/>
      <c r="AP152" s="23">
        <f>SUM(AO152,AM152,AK152,AI152,AG152,AE152,AC152,AA152,Y152,W152,U152,S152,Q152,O152,M152,K152,I152)</f>
        <v>28</v>
      </c>
    </row>
    <row r="153" spans="1:42" ht="15">
      <c r="A153" s="1">
        <f>COUNT(H153:AO153)</f>
        <v>2</v>
      </c>
      <c r="B153" s="1" t="s">
        <v>82</v>
      </c>
      <c r="C153" s="2" t="s">
        <v>191</v>
      </c>
      <c r="D153" s="2" t="s">
        <v>192</v>
      </c>
      <c r="F153" s="3">
        <v>284</v>
      </c>
      <c r="G153" s="2">
        <v>1993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5"/>
      <c r="V153" s="2"/>
      <c r="W153" s="2"/>
      <c r="X153" s="2"/>
      <c r="Y153" s="2"/>
      <c r="Z153" s="2"/>
      <c r="AA153" s="2"/>
      <c r="AC153" s="21">
        <v>1</v>
      </c>
      <c r="AD153" s="21"/>
      <c r="AE153" s="14"/>
      <c r="AG153" s="21">
        <v>27</v>
      </c>
      <c r="AH153" s="21"/>
      <c r="AJ153" s="28"/>
      <c r="AK153" s="13"/>
      <c r="AP153" s="23">
        <f>SUM(AO153,AM153,AK153,AI153,AG153,AE153,AC153,AA153,Y153,W153,U153,S153,Q153,O153,M153,K153,I153)</f>
        <v>28</v>
      </c>
    </row>
    <row r="154" spans="1:42" ht="15">
      <c r="A154" s="1">
        <f>COUNT(H154:AO154)</f>
        <v>1</v>
      </c>
      <c r="B154" s="1" t="s">
        <v>82</v>
      </c>
      <c r="C154" s="2" t="s">
        <v>185</v>
      </c>
      <c r="D154" s="2" t="s">
        <v>186</v>
      </c>
      <c r="F154" s="3">
        <v>282</v>
      </c>
      <c r="G154" s="2">
        <v>1994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5"/>
      <c r="V154" s="2"/>
      <c r="W154" s="2"/>
      <c r="X154" s="2"/>
      <c r="Y154" s="2"/>
      <c r="Z154" s="2"/>
      <c r="AA154" s="2"/>
      <c r="AC154" s="21">
        <v>25</v>
      </c>
      <c r="AD154" s="21"/>
      <c r="AE154" s="14"/>
      <c r="AH154" s="21"/>
      <c r="AJ154" s="28"/>
      <c r="AK154" s="13"/>
      <c r="AP154" s="23">
        <f>SUM(AO154,AM154,AK154,AI154,AG154,AE154,AC154,AA154,Y154,W154,U154,S154,Q154,O154,M154,K154,I154)</f>
        <v>25</v>
      </c>
    </row>
    <row r="155" spans="1:42" ht="15">
      <c r="A155" s="1">
        <f>COUNT(H155:AO155)</f>
        <v>1</v>
      </c>
      <c r="B155" s="1" t="s">
        <v>82</v>
      </c>
      <c r="C155" s="2" t="s">
        <v>187</v>
      </c>
      <c r="D155" s="2" t="s">
        <v>186</v>
      </c>
      <c r="F155" s="3">
        <v>281</v>
      </c>
      <c r="G155" s="2">
        <v>1994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5"/>
      <c r="V155" s="2"/>
      <c r="W155" s="2"/>
      <c r="X155" s="2"/>
      <c r="Y155" s="2"/>
      <c r="Z155" s="2"/>
      <c r="AA155" s="2"/>
      <c r="AC155" s="21">
        <v>21</v>
      </c>
      <c r="AD155" s="21"/>
      <c r="AE155" s="14"/>
      <c r="AH155" s="21"/>
      <c r="AJ155" s="28"/>
      <c r="AK155" s="13"/>
      <c r="AP155" s="23">
        <f>SUM(AO155,AM155,AK155,AI155,AG155,AE155,AC155,AA155,Y155,W155,U155,S155,Q155,O155,M155,K155,I155)</f>
        <v>21</v>
      </c>
    </row>
    <row r="156" spans="1:42" ht="15">
      <c r="A156" s="1">
        <f>COUNT(H156:AO156)</f>
        <v>1</v>
      </c>
      <c r="B156" s="1" t="s">
        <v>82</v>
      </c>
      <c r="C156" s="2" t="s">
        <v>99</v>
      </c>
      <c r="D156" s="2" t="s">
        <v>85</v>
      </c>
      <c r="F156" s="3">
        <v>209</v>
      </c>
      <c r="G156" s="2">
        <v>1994</v>
      </c>
      <c r="H156" s="2"/>
      <c r="I156" s="2"/>
      <c r="J156" s="2"/>
      <c r="K156" s="2"/>
      <c r="L156" s="2"/>
      <c r="M156" s="2">
        <v>20</v>
      </c>
      <c r="N156" s="2"/>
      <c r="O156" s="2"/>
      <c r="P156" s="2"/>
      <c r="Q156" s="2"/>
      <c r="R156" s="2"/>
      <c r="S156" s="2"/>
      <c r="T156" s="2"/>
      <c r="U156" s="25"/>
      <c r="V156" s="2"/>
      <c r="W156" s="2"/>
      <c r="X156" s="2"/>
      <c r="Y156" s="2"/>
      <c r="Z156" s="2"/>
      <c r="AA156" s="2"/>
      <c r="AD156" s="21"/>
      <c r="AE156" s="14"/>
      <c r="AH156" s="21"/>
      <c r="AJ156" s="28"/>
      <c r="AK156" s="13"/>
      <c r="AP156" s="23">
        <f>SUM(AO156,AM156,AK156,AI156,AG156,AE156,AC156,AA156,Y156,W156,U156,S156,Q156,O156,M156,K156,I156)</f>
        <v>20</v>
      </c>
    </row>
    <row r="157" spans="1:42" ht="15">
      <c r="A157" s="1">
        <f>COUNT(H157:AO157)</f>
        <v>2</v>
      </c>
      <c r="B157" s="1" t="s">
        <v>82</v>
      </c>
      <c r="C157" s="2" t="s">
        <v>77</v>
      </c>
      <c r="D157" s="2" t="s">
        <v>13</v>
      </c>
      <c r="F157" s="3">
        <v>186</v>
      </c>
      <c r="G157" s="2">
        <v>1989</v>
      </c>
      <c r="H157" s="2"/>
      <c r="I157" s="2"/>
      <c r="J157" s="2"/>
      <c r="K157" s="2">
        <v>15</v>
      </c>
      <c r="L157" s="2"/>
      <c r="M157" s="2">
        <v>4</v>
      </c>
      <c r="N157" s="2"/>
      <c r="O157" s="2"/>
      <c r="P157" s="2"/>
      <c r="Q157" s="2"/>
      <c r="R157" s="2"/>
      <c r="S157" s="2"/>
      <c r="T157" s="2"/>
      <c r="U157" s="25"/>
      <c r="V157" s="2"/>
      <c r="W157" s="2"/>
      <c r="X157" s="2"/>
      <c r="Y157" s="2"/>
      <c r="Z157" s="2"/>
      <c r="AA157" s="2"/>
      <c r="AD157" s="21"/>
      <c r="AE157" s="14"/>
      <c r="AH157" s="21"/>
      <c r="AJ157" s="28"/>
      <c r="AK157" s="13"/>
      <c r="AN157" s="9"/>
      <c r="AO157" s="8"/>
      <c r="AP157" s="23">
        <f>SUM(AO157,AM157,AK157,AI157,AG157,AE157,AC157,AA157,Y157,W157,U157,S157,Q157,O157,M157,K157,I157)</f>
        <v>19</v>
      </c>
    </row>
    <row r="158" spans="1:42" ht="15">
      <c r="A158" s="1">
        <f>COUNT(H158:AO158)</f>
        <v>2</v>
      </c>
      <c r="B158" s="1" t="s">
        <v>82</v>
      </c>
      <c r="C158" s="2" t="s">
        <v>137</v>
      </c>
      <c r="D158" s="2" t="s">
        <v>13</v>
      </c>
      <c r="F158" s="3">
        <v>244</v>
      </c>
      <c r="G158" s="2">
        <v>1989</v>
      </c>
      <c r="H158" s="2"/>
      <c r="I158" s="2"/>
      <c r="J158" s="2"/>
      <c r="K158" s="2"/>
      <c r="L158" s="2"/>
      <c r="M158" s="2"/>
      <c r="N158" s="2"/>
      <c r="O158" s="2"/>
      <c r="P158" s="2"/>
      <c r="Q158" s="2">
        <v>9</v>
      </c>
      <c r="R158" s="2"/>
      <c r="S158" s="2"/>
      <c r="T158" s="2"/>
      <c r="U158" s="25"/>
      <c r="V158" s="2"/>
      <c r="W158" s="2">
        <v>10</v>
      </c>
      <c r="X158" s="2"/>
      <c r="Y158" s="2"/>
      <c r="Z158" s="2"/>
      <c r="AA158" s="2"/>
      <c r="AD158" s="21"/>
      <c r="AE158" s="14"/>
      <c r="AH158" s="21"/>
      <c r="AJ158" s="28"/>
      <c r="AK158" s="13"/>
      <c r="AP158" s="23">
        <f>SUM(AO158,AM158,AK158,AI158,AG158,AE158,AC158,AA158,Y158,W158,U158,S158,Q158,O158,M158,K158,I158)</f>
        <v>19</v>
      </c>
    </row>
    <row r="159" spans="1:42" ht="15">
      <c r="A159" s="1">
        <f>COUNT(H159:AO159)</f>
        <v>2</v>
      </c>
      <c r="B159" s="1" t="s">
        <v>82</v>
      </c>
      <c r="C159" s="2" t="s">
        <v>136</v>
      </c>
      <c r="D159" s="2" t="s">
        <v>13</v>
      </c>
      <c r="F159" s="3">
        <v>245</v>
      </c>
      <c r="G159" s="2">
        <v>1989</v>
      </c>
      <c r="H159" s="2"/>
      <c r="I159" s="2"/>
      <c r="J159" s="2"/>
      <c r="K159" s="2"/>
      <c r="L159" s="2"/>
      <c r="M159" s="2"/>
      <c r="N159" s="2"/>
      <c r="O159" s="2"/>
      <c r="P159" s="2"/>
      <c r="Q159" s="2">
        <v>9</v>
      </c>
      <c r="R159" s="2"/>
      <c r="S159" s="2"/>
      <c r="T159" s="2"/>
      <c r="U159" s="25"/>
      <c r="V159" s="2"/>
      <c r="W159" s="2">
        <v>10</v>
      </c>
      <c r="X159" s="2"/>
      <c r="Y159" s="2"/>
      <c r="Z159" s="2"/>
      <c r="AA159" s="2"/>
      <c r="AD159" s="21"/>
      <c r="AE159" s="14"/>
      <c r="AH159" s="21"/>
      <c r="AJ159" s="28"/>
      <c r="AK159" s="13"/>
      <c r="AP159" s="23">
        <f>SUM(AO159,AM159,AK159,AI159,AG159,AE159,AC159,AA159,Y159,W159,U159,S159,Q159,O159,M159,K159,I159)</f>
        <v>19</v>
      </c>
    </row>
    <row r="160" spans="1:42" ht="15">
      <c r="A160" s="1">
        <f>COUNT(H160:AO160)</f>
        <v>1</v>
      </c>
      <c r="B160" s="1" t="s">
        <v>82</v>
      </c>
      <c r="C160" s="2" t="s">
        <v>170</v>
      </c>
      <c r="D160" s="2" t="s">
        <v>123</v>
      </c>
      <c r="F160" s="3">
        <v>270</v>
      </c>
      <c r="G160" s="2">
        <v>1993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5"/>
      <c r="V160" s="2"/>
      <c r="W160" s="2"/>
      <c r="X160" s="2"/>
      <c r="Y160" s="2"/>
      <c r="Z160" s="2"/>
      <c r="AA160" s="2">
        <v>19</v>
      </c>
      <c r="AD160" s="21"/>
      <c r="AE160" s="14"/>
      <c r="AH160" s="21"/>
      <c r="AJ160" s="28"/>
      <c r="AK160" s="13"/>
      <c r="AP160" s="23">
        <f>SUM(AO160,AM160,AK160,AI160,AG160,AE160,AC160,AA160,Y160,W160,U160,S160,Q160,O160,M160,K160,I160)</f>
        <v>19</v>
      </c>
    </row>
    <row r="161" spans="1:42" ht="15">
      <c r="A161" s="1">
        <f>COUNT(H161:AO161)</f>
        <v>2</v>
      </c>
      <c r="B161" s="1" t="s">
        <v>82</v>
      </c>
      <c r="C161" s="2" t="s">
        <v>76</v>
      </c>
      <c r="D161" s="2" t="s">
        <v>45</v>
      </c>
      <c r="F161" s="3">
        <v>32</v>
      </c>
      <c r="G161" s="2">
        <v>1995</v>
      </c>
      <c r="H161" s="2"/>
      <c r="I161" s="2"/>
      <c r="J161" s="2"/>
      <c r="K161" s="2">
        <v>17</v>
      </c>
      <c r="L161" s="2"/>
      <c r="M161" s="2"/>
      <c r="N161" s="2"/>
      <c r="O161" s="2"/>
      <c r="P161" s="2"/>
      <c r="Q161" s="2"/>
      <c r="R161" s="2"/>
      <c r="S161" s="2"/>
      <c r="T161" s="2"/>
      <c r="U161" s="25"/>
      <c r="V161" s="2"/>
      <c r="W161" s="2">
        <v>1</v>
      </c>
      <c r="X161" s="2"/>
      <c r="Y161" s="2"/>
      <c r="Z161" s="2"/>
      <c r="AA161" s="2"/>
      <c r="AD161" s="21"/>
      <c r="AE161" s="14"/>
      <c r="AH161" s="21"/>
      <c r="AJ161" s="28"/>
      <c r="AK161" s="13"/>
      <c r="AP161" s="23">
        <f>SUM(AO161,AM161,AK161,AI161,AG161,AE161,AC161,AA161,Y161,W161,U161,S161,Q161,O161,M161,K161,I161)</f>
        <v>18</v>
      </c>
    </row>
    <row r="162" spans="1:42" ht="15">
      <c r="A162" s="1">
        <f>COUNT(H162:AO162)</f>
        <v>3</v>
      </c>
      <c r="B162" s="1" t="s">
        <v>82</v>
      </c>
      <c r="C162" s="2" t="s">
        <v>147</v>
      </c>
      <c r="D162" s="2" t="s">
        <v>45</v>
      </c>
      <c r="F162" s="3">
        <v>250</v>
      </c>
      <c r="G162" s="2">
        <v>1999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>
        <v>6</v>
      </c>
      <c r="T162" s="2"/>
      <c r="U162" s="25"/>
      <c r="V162" s="2"/>
      <c r="W162" s="2">
        <v>6</v>
      </c>
      <c r="X162" s="2"/>
      <c r="Y162" s="2">
        <v>6</v>
      </c>
      <c r="Z162" s="2"/>
      <c r="AA162" s="2"/>
      <c r="AD162" s="21"/>
      <c r="AE162" s="14"/>
      <c r="AH162" s="21"/>
      <c r="AJ162" s="28"/>
      <c r="AK162" s="13"/>
      <c r="AP162" s="23">
        <f>SUM(AO162,AM162,AK162,AI162,AG162,AE162,AC162,AA162,Y162,W162,U162,S162,Q162,O162,M162,K162,I162)</f>
        <v>18</v>
      </c>
    </row>
    <row r="163" spans="1:42" ht="15">
      <c r="A163" s="1">
        <f>COUNT(H163:AO163)</f>
        <v>3</v>
      </c>
      <c r="B163" s="1" t="s">
        <v>82</v>
      </c>
      <c r="C163" s="2" t="s">
        <v>166</v>
      </c>
      <c r="D163" s="2" t="s">
        <v>158</v>
      </c>
      <c r="F163" s="3">
        <v>263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5"/>
      <c r="V163" s="2"/>
      <c r="W163" s="2">
        <v>6</v>
      </c>
      <c r="X163" s="2"/>
      <c r="Y163" s="2">
        <v>6</v>
      </c>
      <c r="Z163" s="2"/>
      <c r="AA163" s="2"/>
      <c r="AC163" s="21">
        <v>6</v>
      </c>
      <c r="AD163" s="21"/>
      <c r="AE163" s="14"/>
      <c r="AH163" s="21"/>
      <c r="AJ163" s="28"/>
      <c r="AK163" s="13"/>
      <c r="AP163" s="23">
        <f>SUM(AO163,AM163,AK163,AI163,AG163,AE163,AC163,AA163,Y163,W163,U163,S163,Q163,O163,M163,K163,I163)</f>
        <v>18</v>
      </c>
    </row>
    <row r="164" spans="1:42" ht="15">
      <c r="A164" s="1">
        <f>COUNT(H164:AO164)</f>
        <v>3</v>
      </c>
      <c r="B164" s="1" t="s">
        <v>82</v>
      </c>
      <c r="C164" s="2" t="s">
        <v>164</v>
      </c>
      <c r="D164" s="2" t="s">
        <v>158</v>
      </c>
      <c r="F164" s="3">
        <v>265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5"/>
      <c r="V164" s="2"/>
      <c r="W164" s="2">
        <v>6</v>
      </c>
      <c r="X164" s="2"/>
      <c r="Y164" s="2">
        <v>6</v>
      </c>
      <c r="Z164" s="2"/>
      <c r="AA164" s="2"/>
      <c r="AC164" s="21">
        <v>6</v>
      </c>
      <c r="AD164" s="21"/>
      <c r="AE164" s="14"/>
      <c r="AH164" s="21"/>
      <c r="AJ164" s="28"/>
      <c r="AK164" s="13"/>
      <c r="AN164" s="9"/>
      <c r="AO164" s="8"/>
      <c r="AP164" s="23">
        <f>SUM(AO164,AM164,AK164,AI164,AG164,AE164,AC164,AA164,Y164,W164,U164,S164,Q164,O164,M164,K164,I164)</f>
        <v>18</v>
      </c>
    </row>
    <row r="165" spans="1:42" ht="15">
      <c r="A165" s="1">
        <f>COUNT(H165:AO165)</f>
        <v>1</v>
      </c>
      <c r="B165" s="1" t="s">
        <v>82</v>
      </c>
      <c r="C165" s="2" t="s">
        <v>102</v>
      </c>
      <c r="D165" s="2" t="s">
        <v>85</v>
      </c>
      <c r="F165" s="3">
        <v>208</v>
      </c>
      <c r="G165" s="2">
        <v>1994</v>
      </c>
      <c r="H165" s="2"/>
      <c r="I165" s="2"/>
      <c r="J165" s="2"/>
      <c r="K165" s="2"/>
      <c r="L165" s="2"/>
      <c r="M165" s="2">
        <v>17</v>
      </c>
      <c r="N165" s="2"/>
      <c r="O165" s="2"/>
      <c r="P165" s="2"/>
      <c r="Q165" s="2"/>
      <c r="R165" s="2"/>
      <c r="S165" s="2"/>
      <c r="T165" s="2"/>
      <c r="U165" s="25"/>
      <c r="V165" s="2"/>
      <c r="W165" s="2"/>
      <c r="X165" s="2"/>
      <c r="Y165" s="2"/>
      <c r="Z165" s="2"/>
      <c r="AA165" s="2"/>
      <c r="AD165" s="21"/>
      <c r="AE165" s="14"/>
      <c r="AH165" s="21"/>
      <c r="AJ165" s="28"/>
      <c r="AK165" s="13"/>
      <c r="AP165" s="23">
        <f>SUM(AO165,AM165,AK165,AI165,AG165,AE165,AC165,AA165,Y165,W165,U165,S165,Q165,O165,M165,K165,I165)</f>
        <v>17</v>
      </c>
    </row>
    <row r="166" spans="1:42" ht="15">
      <c r="A166" s="1">
        <f>COUNT(H166:AO166)</f>
        <v>1</v>
      </c>
      <c r="B166" s="1" t="s">
        <v>82</v>
      </c>
      <c r="C166" s="2" t="s">
        <v>103</v>
      </c>
      <c r="D166" s="2" t="s">
        <v>85</v>
      </c>
      <c r="F166" s="3">
        <v>207</v>
      </c>
      <c r="G166" s="2">
        <v>1994</v>
      </c>
      <c r="H166" s="2"/>
      <c r="I166" s="2"/>
      <c r="J166" s="2"/>
      <c r="K166" s="2"/>
      <c r="L166" s="2"/>
      <c r="M166" s="2">
        <v>15</v>
      </c>
      <c r="N166" s="2"/>
      <c r="O166" s="2"/>
      <c r="P166" s="2"/>
      <c r="Q166" s="2"/>
      <c r="R166" s="2"/>
      <c r="S166" s="2"/>
      <c r="T166" s="2"/>
      <c r="U166" s="25"/>
      <c r="V166" s="2"/>
      <c r="W166" s="2"/>
      <c r="X166" s="2"/>
      <c r="Y166" s="2"/>
      <c r="Z166" s="2"/>
      <c r="AA166" s="2"/>
      <c r="AD166" s="21"/>
      <c r="AE166" s="14"/>
      <c r="AH166" s="21"/>
      <c r="AJ166" s="28"/>
      <c r="AK166" s="13"/>
      <c r="AP166" s="23">
        <f>SUM(AO166,AM166,AK166,AI166,AG166,AE166,AC166,AA166,Y166,W166,U166,S166,Q166,O166,M166,K166,I166)</f>
        <v>15</v>
      </c>
    </row>
    <row r="167" spans="1:42" ht="15">
      <c r="A167" s="1">
        <f>COUNT(H167:AO167)</f>
        <v>3</v>
      </c>
      <c r="B167" s="1" t="s">
        <v>82</v>
      </c>
      <c r="C167" s="2" t="s">
        <v>218</v>
      </c>
      <c r="F167" s="3">
        <v>302</v>
      </c>
      <c r="G167" s="2" t="s">
        <v>219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5"/>
      <c r="V167" s="2"/>
      <c r="W167" s="2"/>
      <c r="X167" s="2"/>
      <c r="Y167" s="2"/>
      <c r="Z167" s="2"/>
      <c r="AA167" s="2"/>
      <c r="AD167" s="21"/>
      <c r="AE167" s="14"/>
      <c r="AH167" s="21"/>
      <c r="AI167" s="18">
        <v>5</v>
      </c>
      <c r="AJ167" s="28"/>
      <c r="AK167" s="13">
        <v>5</v>
      </c>
      <c r="AM167" s="4">
        <v>5</v>
      </c>
      <c r="AN167" s="9"/>
      <c r="AO167" s="8"/>
      <c r="AP167" s="23">
        <f>SUM(AO167,AM167,AK167,AI167,AG167,AE167,AC167,AA167,Y167,W167,U167,S167,Q167,O167,M167,K167,I167)</f>
        <v>15</v>
      </c>
    </row>
    <row r="168" spans="1:42" ht="15">
      <c r="A168" s="1">
        <f>COUNT(H168:AO168)</f>
        <v>1</v>
      </c>
      <c r="B168" s="1" t="s">
        <v>82</v>
      </c>
      <c r="C168" s="2" t="s">
        <v>104</v>
      </c>
      <c r="D168" s="2" t="s">
        <v>53</v>
      </c>
      <c r="F168" s="3">
        <v>216</v>
      </c>
      <c r="G168" s="2">
        <v>1991</v>
      </c>
      <c r="H168" s="2"/>
      <c r="I168" s="2"/>
      <c r="J168" s="2"/>
      <c r="K168" s="2"/>
      <c r="L168" s="2"/>
      <c r="M168" s="2">
        <v>13</v>
      </c>
      <c r="N168" s="2"/>
      <c r="O168" s="2"/>
      <c r="P168" s="2"/>
      <c r="Q168" s="2"/>
      <c r="R168" s="2"/>
      <c r="S168" s="2"/>
      <c r="T168" s="2"/>
      <c r="U168" s="25"/>
      <c r="V168" s="2"/>
      <c r="W168" s="2"/>
      <c r="X168" s="2"/>
      <c r="Y168" s="2"/>
      <c r="Z168" s="2"/>
      <c r="AA168" s="2"/>
      <c r="AD168" s="21"/>
      <c r="AE168" s="14"/>
      <c r="AH168" s="21"/>
      <c r="AJ168" s="28"/>
      <c r="AK168" s="13"/>
      <c r="AN168" s="9"/>
      <c r="AO168" s="8"/>
      <c r="AP168" s="23">
        <f>SUM(AO168,AM168,AK168,AI168,AG168,AE168,AC168,AA168,Y168,W168,U168,S168,Q168,O168,M168,K168,I168)</f>
        <v>13</v>
      </c>
    </row>
    <row r="169" spans="1:42" ht="15">
      <c r="A169" s="1">
        <f>COUNT(H169:AO169)</f>
        <v>2</v>
      </c>
      <c r="B169" s="1" t="s">
        <v>82</v>
      </c>
      <c r="C169" s="2" t="s">
        <v>172</v>
      </c>
      <c r="D169" s="2" t="s">
        <v>30</v>
      </c>
      <c r="F169" s="3">
        <v>278</v>
      </c>
      <c r="G169" s="2">
        <v>1986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5"/>
      <c r="V169" s="2"/>
      <c r="W169" s="2"/>
      <c r="X169" s="2"/>
      <c r="Y169" s="2"/>
      <c r="Z169" s="2"/>
      <c r="AA169" s="2">
        <v>7</v>
      </c>
      <c r="AC169" s="21">
        <v>6</v>
      </c>
      <c r="AD169" s="21"/>
      <c r="AE169" s="14"/>
      <c r="AH169" s="21"/>
      <c r="AJ169" s="28"/>
      <c r="AK169" s="13"/>
      <c r="AN169" s="21"/>
      <c r="AO169" s="21"/>
      <c r="AP169" s="23">
        <f>SUM(AO169,AM169,AK169,AI169,AG169,AE169,AC169,AA169,Y169,W169,U169,S169,Q169,O169,M169,K169,I169)</f>
        <v>13</v>
      </c>
    </row>
    <row r="170" spans="1:42" ht="15">
      <c r="A170" s="1">
        <f>COUNT(H170:AO170)</f>
        <v>1</v>
      </c>
      <c r="B170" s="1" t="s">
        <v>82</v>
      </c>
      <c r="C170" s="2" t="s">
        <v>105</v>
      </c>
      <c r="D170" s="2" t="s">
        <v>53</v>
      </c>
      <c r="F170" s="3">
        <v>214</v>
      </c>
      <c r="G170" s="2">
        <v>1991</v>
      </c>
      <c r="H170" s="2"/>
      <c r="I170" s="2"/>
      <c r="J170" s="2"/>
      <c r="K170" s="2"/>
      <c r="L170" s="2"/>
      <c r="M170" s="2">
        <v>12</v>
      </c>
      <c r="N170" s="2"/>
      <c r="O170" s="2"/>
      <c r="P170" s="2"/>
      <c r="Q170" s="2"/>
      <c r="R170" s="2"/>
      <c r="S170" s="2"/>
      <c r="T170" s="2"/>
      <c r="U170" s="25"/>
      <c r="V170" s="2"/>
      <c r="W170" s="2"/>
      <c r="X170" s="2"/>
      <c r="Y170" s="2"/>
      <c r="Z170" s="2"/>
      <c r="AA170" s="2"/>
      <c r="AD170" s="21"/>
      <c r="AE170" s="14"/>
      <c r="AH170" s="21"/>
      <c r="AJ170" s="15"/>
      <c r="AK170" s="14"/>
      <c r="AL170" s="21"/>
      <c r="AN170" s="21"/>
      <c r="AO170" s="21"/>
      <c r="AP170" s="23">
        <f>SUM(AO170,AM170,AK170,AI170,AG170,AE170,AC170,AA170,Y170,W170,U170,S170,Q170,O170,M170,K170,I170)</f>
        <v>12</v>
      </c>
    </row>
    <row r="171" spans="1:42" ht="15">
      <c r="A171" s="1">
        <f>COUNT(H171:AO171)</f>
        <v>2</v>
      </c>
      <c r="B171" s="1" t="s">
        <v>82</v>
      </c>
      <c r="C171" s="2" t="s">
        <v>165</v>
      </c>
      <c r="D171" s="2" t="s">
        <v>158</v>
      </c>
      <c r="F171" s="3">
        <v>264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5"/>
      <c r="V171" s="2"/>
      <c r="W171" s="2">
        <v>6</v>
      </c>
      <c r="X171" s="2"/>
      <c r="Y171" s="2">
        <v>6</v>
      </c>
      <c r="Z171" s="2"/>
      <c r="AA171" s="2"/>
      <c r="AD171" s="21"/>
      <c r="AE171" s="14"/>
      <c r="AH171" s="21"/>
      <c r="AJ171" s="15"/>
      <c r="AK171" s="14"/>
      <c r="AL171" s="21"/>
      <c r="AN171" s="21"/>
      <c r="AO171" s="21"/>
      <c r="AP171" s="23">
        <f>SUM(AO171,AM171,AK171,AI171,AG171,AE171,AC171,AA171,Y171,W171,U171,S171,Q171,O171,M171,K171,I171)</f>
        <v>12</v>
      </c>
    </row>
    <row r="172" spans="1:42" ht="15">
      <c r="A172" s="1">
        <f>COUNT(H172:AO172)</f>
        <v>2</v>
      </c>
      <c r="B172" s="1" t="s">
        <v>82</v>
      </c>
      <c r="C172" s="2" t="s">
        <v>163</v>
      </c>
      <c r="D172" s="2" t="s">
        <v>158</v>
      </c>
      <c r="F172" s="3">
        <v>268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5"/>
      <c r="V172" s="2"/>
      <c r="W172" s="2"/>
      <c r="X172" s="2"/>
      <c r="Y172" s="2">
        <v>6</v>
      </c>
      <c r="Z172" s="2"/>
      <c r="AA172" s="2"/>
      <c r="AC172" s="21">
        <v>6</v>
      </c>
      <c r="AD172" s="21"/>
      <c r="AE172" s="14"/>
      <c r="AH172" s="21"/>
      <c r="AJ172" s="15"/>
      <c r="AK172" s="14"/>
      <c r="AL172" s="21"/>
      <c r="AN172" s="21"/>
      <c r="AO172" s="21"/>
      <c r="AP172" s="23">
        <f>SUM(AO172,AM172,AK172,AI172,AG172,AE172,AC172,AA172,Y172,W172,U172,S172,Q172,O172,M172,K172,I172)</f>
        <v>12</v>
      </c>
    </row>
    <row r="173" spans="1:42" ht="15">
      <c r="A173" s="1">
        <f>COUNT(H173:AO173)</f>
        <v>2</v>
      </c>
      <c r="B173" s="1" t="s">
        <v>82</v>
      </c>
      <c r="C173" s="2" t="s">
        <v>220</v>
      </c>
      <c r="D173" s="2" t="s">
        <v>30</v>
      </c>
      <c r="F173" s="3">
        <v>304</v>
      </c>
      <c r="G173" s="2" t="s">
        <v>221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5"/>
      <c r="V173" s="2"/>
      <c r="W173" s="2"/>
      <c r="X173" s="2"/>
      <c r="Y173" s="2"/>
      <c r="Z173" s="2"/>
      <c r="AA173" s="2"/>
      <c r="AD173" s="21"/>
      <c r="AE173" s="14"/>
      <c r="AH173" s="21"/>
      <c r="AI173" s="18">
        <v>6</v>
      </c>
      <c r="AJ173" s="15"/>
      <c r="AK173" s="14">
        <v>6</v>
      </c>
      <c r="AL173" s="21"/>
      <c r="AN173" s="2"/>
      <c r="AO173" s="2"/>
      <c r="AP173" s="23">
        <f>SUM(AO173,AM173,AK173,AI173,AG173,AE173,AC173,AA173,Y173,W173,U173,S173,Q173,O173,M173,K173,I173)</f>
        <v>12</v>
      </c>
    </row>
    <row r="174" spans="1:42" ht="15">
      <c r="A174" s="1">
        <f>COUNT(H174:AO174)</f>
        <v>2</v>
      </c>
      <c r="B174" s="1" t="s">
        <v>82</v>
      </c>
      <c r="C174" s="2" t="s">
        <v>196</v>
      </c>
      <c r="D174" s="2" t="s">
        <v>186</v>
      </c>
      <c r="F174" s="3">
        <v>280</v>
      </c>
      <c r="G174" s="2">
        <v>1994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5"/>
      <c r="V174" s="2"/>
      <c r="W174" s="2"/>
      <c r="X174" s="2"/>
      <c r="Y174" s="2"/>
      <c r="Z174" s="2"/>
      <c r="AA174" s="2"/>
      <c r="AC174" s="21">
        <v>5</v>
      </c>
      <c r="AD174" s="21"/>
      <c r="AE174" s="14"/>
      <c r="AG174" s="21">
        <v>2</v>
      </c>
      <c r="AH174" s="21"/>
      <c r="AJ174" s="15"/>
      <c r="AK174" s="14"/>
      <c r="AL174" s="21"/>
      <c r="AN174" s="21"/>
      <c r="AO174" s="21"/>
      <c r="AP174" s="23">
        <f>SUM(AO174,AM174,AK174,AI174,AG174,AE174,AC174,AA174,Y174,W174,U174,S174,Q174,O174,M174,K174,I174)</f>
        <v>7</v>
      </c>
    </row>
    <row r="175" spans="1:42" ht="15">
      <c r="A175" s="1">
        <f>COUNT(H175:AO175)</f>
        <v>1</v>
      </c>
      <c r="B175" s="1" t="s">
        <v>82</v>
      </c>
      <c r="C175" s="2" t="s">
        <v>143</v>
      </c>
      <c r="D175" s="2" t="s">
        <v>30</v>
      </c>
      <c r="F175" s="3">
        <v>240</v>
      </c>
      <c r="G175" s="2">
        <v>1998</v>
      </c>
      <c r="H175" s="2"/>
      <c r="I175" s="2"/>
      <c r="J175" s="2"/>
      <c r="K175" s="2"/>
      <c r="L175" s="2"/>
      <c r="M175" s="2"/>
      <c r="N175" s="2"/>
      <c r="O175" s="2"/>
      <c r="P175" s="2"/>
      <c r="Q175" s="2">
        <v>6</v>
      </c>
      <c r="R175" s="2"/>
      <c r="S175" s="2"/>
      <c r="T175" s="2"/>
      <c r="U175" s="25"/>
      <c r="V175" s="2"/>
      <c r="W175" s="2"/>
      <c r="X175" s="2"/>
      <c r="Y175" s="2"/>
      <c r="Z175" s="2"/>
      <c r="AA175" s="2"/>
      <c r="AD175" s="21"/>
      <c r="AE175" s="14"/>
      <c r="AH175" s="21"/>
      <c r="AJ175" s="15"/>
      <c r="AK175" s="14"/>
      <c r="AL175" s="21"/>
      <c r="AN175" s="21"/>
      <c r="AO175" s="21"/>
      <c r="AP175" s="23">
        <f>SUM(AO175,AM175,AK175,AI175,AG175,AE175,AC175,AA175,Y175,W175,U175,S175,Q175,O175,M175,K175,I175)</f>
        <v>6</v>
      </c>
    </row>
    <row r="176" spans="1:42" ht="15">
      <c r="A176" s="1">
        <f>COUNT(H176:AO176)</f>
        <v>1</v>
      </c>
      <c r="B176" s="1" t="s">
        <v>82</v>
      </c>
      <c r="C176" s="2" t="s">
        <v>142</v>
      </c>
      <c r="D176" s="2" t="s">
        <v>30</v>
      </c>
      <c r="F176" s="3">
        <v>241</v>
      </c>
      <c r="G176" s="2">
        <v>1973</v>
      </c>
      <c r="H176" s="2"/>
      <c r="I176" s="2"/>
      <c r="J176" s="2"/>
      <c r="K176" s="2"/>
      <c r="L176" s="2"/>
      <c r="M176" s="2"/>
      <c r="N176" s="2"/>
      <c r="O176" s="2"/>
      <c r="P176" s="2"/>
      <c r="Q176" s="2">
        <v>6</v>
      </c>
      <c r="R176" s="2"/>
      <c r="S176" s="2"/>
      <c r="T176" s="2"/>
      <c r="U176" s="25"/>
      <c r="V176" s="2"/>
      <c r="W176" s="2"/>
      <c r="X176" s="2"/>
      <c r="Y176" s="2"/>
      <c r="Z176" s="2"/>
      <c r="AA176" s="2"/>
      <c r="AD176" s="21"/>
      <c r="AE176" s="14"/>
      <c r="AH176" s="21"/>
      <c r="AJ176" s="15"/>
      <c r="AK176" s="14"/>
      <c r="AL176" s="21"/>
      <c r="AN176" s="21"/>
      <c r="AO176" s="21"/>
      <c r="AP176" s="23">
        <f>SUM(AO176,AM176,AK176,AI176,AG176,AE176,AC176,AA176,Y176,W176,U176,S176,Q176,O176,M176,K176,I176)</f>
        <v>6</v>
      </c>
    </row>
    <row r="177" spans="1:42" ht="15">
      <c r="A177" s="1">
        <f>COUNT(H177:AO177)</f>
        <v>1</v>
      </c>
      <c r="B177" s="1" t="s">
        <v>82</v>
      </c>
      <c r="C177" s="2" t="s">
        <v>171</v>
      </c>
      <c r="D177" s="2" t="s">
        <v>18</v>
      </c>
      <c r="F177" s="3">
        <v>272</v>
      </c>
      <c r="G177" s="2">
        <v>1988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5"/>
      <c r="V177" s="2"/>
      <c r="W177" s="2"/>
      <c r="X177" s="2"/>
      <c r="Y177" s="2"/>
      <c r="Z177" s="2"/>
      <c r="AA177" s="2">
        <v>6</v>
      </c>
      <c r="AD177" s="21"/>
      <c r="AE177" s="14"/>
      <c r="AH177" s="21"/>
      <c r="AJ177" s="15"/>
      <c r="AK177" s="14"/>
      <c r="AL177" s="21"/>
      <c r="AN177" s="21"/>
      <c r="AO177" s="21"/>
      <c r="AP177" s="23">
        <f>SUM(AO177,AM177,AK177,AI177,AG177,AE177,AC177,AA177,Y177,W177,U177,S177,Q177,O177,M177,K177,I177)</f>
        <v>6</v>
      </c>
    </row>
    <row r="178" spans="1:42" ht="15">
      <c r="A178" s="1">
        <f>COUNT(H178:AO178)</f>
        <v>1</v>
      </c>
      <c r="B178" s="1" t="s">
        <v>82</v>
      </c>
      <c r="C178" s="2" t="s">
        <v>193</v>
      </c>
      <c r="D178" s="2" t="s">
        <v>190</v>
      </c>
      <c r="F178" s="3">
        <v>285</v>
      </c>
      <c r="G178" s="2">
        <v>1995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5"/>
      <c r="V178" s="2"/>
      <c r="W178" s="2"/>
      <c r="X178" s="2"/>
      <c r="Y178" s="2"/>
      <c r="Z178" s="2"/>
      <c r="AA178" s="2"/>
      <c r="AC178" s="21">
        <v>6</v>
      </c>
      <c r="AD178" s="21"/>
      <c r="AE178" s="14"/>
      <c r="AH178" s="21"/>
      <c r="AJ178" s="15"/>
      <c r="AK178" s="14"/>
      <c r="AL178" s="21"/>
      <c r="AN178" s="21"/>
      <c r="AO178" s="21"/>
      <c r="AP178" s="23">
        <f>SUM(AO178,AM178,AK178,AI178,AG178,AE178,AC178,AA178,Y178,W178,U178,S178,Q178,O178,M178,K178,I178)</f>
        <v>6</v>
      </c>
    </row>
    <row r="179" spans="1:42" ht="15">
      <c r="A179" s="1">
        <f>COUNT(H179:AO179)</f>
        <v>1</v>
      </c>
      <c r="B179" s="1" t="s">
        <v>82</v>
      </c>
      <c r="C179" s="2" t="s">
        <v>194</v>
      </c>
      <c r="D179" s="2" t="s">
        <v>190</v>
      </c>
      <c r="F179" s="3">
        <v>286</v>
      </c>
      <c r="G179" s="2">
        <v>1995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5"/>
      <c r="V179" s="2"/>
      <c r="W179" s="2"/>
      <c r="X179" s="2"/>
      <c r="Y179" s="2"/>
      <c r="Z179" s="2"/>
      <c r="AA179" s="2"/>
      <c r="AC179" s="21">
        <v>6</v>
      </c>
      <c r="AD179" s="21"/>
      <c r="AE179" s="14"/>
      <c r="AH179" s="21"/>
      <c r="AJ179" s="15"/>
      <c r="AK179" s="14"/>
      <c r="AL179" s="21"/>
      <c r="AN179" s="21"/>
      <c r="AO179" s="21"/>
      <c r="AP179" s="23">
        <f>SUM(AO179,AM179,AK179,AI179,AG179,AE179,AC179,AA179,Y179,W179,U179,S179,Q179,O179,M179,K179,I179)</f>
        <v>6</v>
      </c>
    </row>
    <row r="180" spans="1:42" ht="15">
      <c r="A180" s="1">
        <f>COUNT(H180:AO180)</f>
        <v>1</v>
      </c>
      <c r="B180" s="1" t="s">
        <v>82</v>
      </c>
      <c r="C180" s="2" t="s">
        <v>200</v>
      </c>
      <c r="D180" s="2" t="s">
        <v>186</v>
      </c>
      <c r="F180" s="3">
        <v>291</v>
      </c>
      <c r="G180" s="2">
        <v>1994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5"/>
      <c r="V180" s="2"/>
      <c r="W180" s="2"/>
      <c r="X180" s="2"/>
      <c r="Y180" s="2"/>
      <c r="Z180" s="2"/>
      <c r="AA180" s="2"/>
      <c r="AD180" s="21"/>
      <c r="AE180" s="14">
        <v>5</v>
      </c>
      <c r="AH180" s="21"/>
      <c r="AJ180" s="15"/>
      <c r="AK180" s="14"/>
      <c r="AL180" s="21"/>
      <c r="AN180" s="21"/>
      <c r="AO180" s="21"/>
      <c r="AP180" s="23">
        <f>SUM(AO180,AM180,AK180,AI180,AG180,AE180,AC180,AA180,Y180,W180,U180,S180,Q180,O180,M180,K180,I180)</f>
        <v>5</v>
      </c>
    </row>
    <row r="181" spans="1:42" ht="15">
      <c r="A181" s="1">
        <f>COUNT(H181:AO181)</f>
        <v>1</v>
      </c>
      <c r="B181" s="1" t="s">
        <v>82</v>
      </c>
      <c r="C181" s="2" t="s">
        <v>159</v>
      </c>
      <c r="D181" s="2" t="s">
        <v>18</v>
      </c>
      <c r="F181" s="3">
        <v>262</v>
      </c>
      <c r="G181" s="2">
        <v>1986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5"/>
      <c r="V181" s="2"/>
      <c r="W181" s="2">
        <v>4</v>
      </c>
      <c r="X181" s="2"/>
      <c r="Y181" s="2"/>
      <c r="Z181" s="2"/>
      <c r="AA181" s="2"/>
      <c r="AD181" s="21"/>
      <c r="AE181" s="14"/>
      <c r="AH181" s="21"/>
      <c r="AJ181" s="15"/>
      <c r="AK181" s="14"/>
      <c r="AL181" s="21"/>
      <c r="AN181" s="21"/>
      <c r="AO181" s="21"/>
      <c r="AP181" s="23">
        <f>SUM(AO181,AM181,AK181,AI181,AG181,AE181,AC181,AA181,Y181,W181,U181,S181,Q181,O181,M181,K181,I181)</f>
        <v>4</v>
      </c>
    </row>
    <row r="182" spans="1:42" ht="15">
      <c r="A182" s="1">
        <f>COUNT(H182:AO182)</f>
        <v>1</v>
      </c>
      <c r="B182" s="1" t="s">
        <v>82</v>
      </c>
      <c r="C182" s="2" t="s">
        <v>78</v>
      </c>
      <c r="D182" s="2" t="s">
        <v>13</v>
      </c>
      <c r="F182" s="3">
        <v>184</v>
      </c>
      <c r="G182" s="2">
        <v>1990</v>
      </c>
      <c r="H182" s="2"/>
      <c r="I182" s="2"/>
      <c r="J182" s="2"/>
      <c r="K182" s="2">
        <v>3</v>
      </c>
      <c r="L182" s="2"/>
      <c r="M182" s="2"/>
      <c r="N182" s="2"/>
      <c r="O182" s="2"/>
      <c r="P182" s="2"/>
      <c r="Q182" s="2"/>
      <c r="R182" s="2"/>
      <c r="S182" s="2"/>
      <c r="T182" s="2"/>
      <c r="U182" s="25"/>
      <c r="V182" s="2"/>
      <c r="W182" s="2"/>
      <c r="X182" s="2"/>
      <c r="Y182" s="2"/>
      <c r="Z182" s="2"/>
      <c r="AA182" s="2"/>
      <c r="AD182" s="21"/>
      <c r="AE182" s="14"/>
      <c r="AH182" s="21"/>
      <c r="AJ182" s="15"/>
      <c r="AK182" s="14"/>
      <c r="AL182" s="21"/>
      <c r="AN182" s="21"/>
      <c r="AO182" s="21"/>
      <c r="AP182" s="23">
        <f>SUM(AO182,AM182,AK182,AI182,AG182,AE182,AC182,AA182,Y182,W182,U182,S182,Q182,O182,M182,K182,I182)</f>
        <v>3</v>
      </c>
    </row>
    <row r="183" spans="1:42" ht="15">
      <c r="A183" s="1">
        <f>COUNT(H183:AO183)</f>
        <v>1</v>
      </c>
      <c r="B183" s="1" t="s">
        <v>82</v>
      </c>
      <c r="C183" s="2" t="s">
        <v>79</v>
      </c>
      <c r="F183" s="3">
        <v>185</v>
      </c>
      <c r="G183" s="2">
        <v>1993</v>
      </c>
      <c r="H183" s="2"/>
      <c r="I183" s="2"/>
      <c r="J183" s="2"/>
      <c r="K183" s="2">
        <v>3</v>
      </c>
      <c r="L183" s="2"/>
      <c r="M183" s="2"/>
      <c r="N183" s="2"/>
      <c r="O183" s="2"/>
      <c r="P183" s="2"/>
      <c r="Q183" s="2"/>
      <c r="R183" s="2"/>
      <c r="S183" s="2"/>
      <c r="T183" s="2"/>
      <c r="U183" s="25"/>
      <c r="V183" s="2"/>
      <c r="W183" s="2"/>
      <c r="X183" s="2"/>
      <c r="Y183" s="2"/>
      <c r="Z183" s="2"/>
      <c r="AA183" s="2"/>
      <c r="AD183" s="21"/>
      <c r="AE183" s="14"/>
      <c r="AH183" s="21"/>
      <c r="AJ183" s="15"/>
      <c r="AK183" s="14"/>
      <c r="AL183" s="21"/>
      <c r="AN183" s="21"/>
      <c r="AO183" s="21"/>
      <c r="AP183" s="23">
        <f>SUM(AO183,AM183,AK183,AI183,AG183,AE183,AC183,AA183,Y183,W183,U183,S183,Q183,O183,M183,K183,I183)</f>
        <v>3</v>
      </c>
    </row>
    <row r="184" spans="1:42" ht="15">
      <c r="A184" s="1">
        <f>COUNT(H184:AO184)</f>
        <v>1</v>
      </c>
      <c r="B184" s="1" t="s">
        <v>82</v>
      </c>
      <c r="C184" s="2" t="s">
        <v>189</v>
      </c>
      <c r="D184" s="2" t="s">
        <v>190</v>
      </c>
      <c r="F184" s="3">
        <v>287</v>
      </c>
      <c r="G184" s="2">
        <v>1995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5"/>
      <c r="V184" s="2"/>
      <c r="W184" s="2"/>
      <c r="X184" s="2"/>
      <c r="Y184" s="2"/>
      <c r="Z184" s="2"/>
      <c r="AA184" s="2"/>
      <c r="AC184" s="21">
        <v>3</v>
      </c>
      <c r="AD184" s="21"/>
      <c r="AE184" s="14"/>
      <c r="AH184" s="21"/>
      <c r="AJ184" s="15"/>
      <c r="AK184" s="14"/>
      <c r="AL184" s="21"/>
      <c r="AN184" s="21"/>
      <c r="AO184" s="21"/>
      <c r="AP184" s="23">
        <f>SUM(AO184,AM184,AK184,AI184,AG184,AE184,AC184,AA184,Y184,W184,U184,S184,Q184,O184,M184,K184,I184)</f>
        <v>3</v>
      </c>
    </row>
    <row r="185" spans="1:42" ht="15">
      <c r="A185" s="1">
        <f>COUNT(H185:AO185)</f>
        <v>1</v>
      </c>
      <c r="B185" s="1" t="s">
        <v>82</v>
      </c>
      <c r="C185" s="2" t="s">
        <v>195</v>
      </c>
      <c r="D185" s="2" t="s">
        <v>190</v>
      </c>
      <c r="F185" s="3">
        <v>288</v>
      </c>
      <c r="G185" s="2">
        <v>1995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5"/>
      <c r="V185" s="2"/>
      <c r="W185" s="2"/>
      <c r="X185" s="2"/>
      <c r="Y185" s="2"/>
      <c r="Z185" s="2"/>
      <c r="AA185" s="2"/>
      <c r="AC185" s="21">
        <v>3</v>
      </c>
      <c r="AD185" s="21"/>
      <c r="AE185" s="14"/>
      <c r="AH185" s="21"/>
      <c r="AJ185" s="15"/>
      <c r="AK185" s="14"/>
      <c r="AL185" s="21"/>
      <c r="AN185" s="21"/>
      <c r="AO185" s="21"/>
      <c r="AP185" s="23">
        <f>SUM(AO185,AM185,AK185,AI185,AG185,AE185,AC185,AA185,Y185,W185,U185,S185,Q185,O185,M185,K185,I185)</f>
        <v>3</v>
      </c>
    </row>
    <row r="186" spans="1:42" ht="15">
      <c r="A186" s="1">
        <f>COUNT(H186:AO186)</f>
        <v>1</v>
      </c>
      <c r="B186" s="1" t="s">
        <v>82</v>
      </c>
      <c r="C186" s="2" t="s">
        <v>188</v>
      </c>
      <c r="D186" s="2" t="s">
        <v>123</v>
      </c>
      <c r="F186" s="3">
        <v>283</v>
      </c>
      <c r="G186" s="2">
        <v>1995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5"/>
      <c r="V186" s="2"/>
      <c r="W186" s="2"/>
      <c r="X186" s="2"/>
      <c r="Y186" s="2"/>
      <c r="Z186" s="2"/>
      <c r="AA186" s="2"/>
      <c r="AC186" s="21">
        <v>1</v>
      </c>
      <c r="AD186" s="21"/>
      <c r="AE186" s="14"/>
      <c r="AH186" s="21"/>
      <c r="AJ186" s="15"/>
      <c r="AK186" s="14"/>
      <c r="AL186" s="21"/>
      <c r="AN186" s="21"/>
      <c r="AO186" s="21"/>
      <c r="AP186" s="23">
        <f>SUM(AO186,AM186,AK186,AI186,AG186,AE186,AC186,AA186,Y186,W186,U186,S186,Q186,O186,M186,K186,I186)</f>
        <v>1</v>
      </c>
    </row>
    <row r="187" spans="2:42" ht="15">
      <c r="B187" s="2"/>
      <c r="H187" s="29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3"/>
    </row>
    <row r="188" spans="2:42" ht="15">
      <c r="B188" s="2"/>
      <c r="H188" s="29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3"/>
    </row>
    <row r="189" spans="2:42" ht="15">
      <c r="B189" s="2"/>
      <c r="H189" s="29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1"/>
      <c r="AO189" s="21"/>
      <c r="AP189" s="23"/>
    </row>
    <row r="190" spans="2:42" ht="15">
      <c r="B190" s="2"/>
      <c r="H190" s="29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3"/>
    </row>
    <row r="191" spans="2:42" ht="15">
      <c r="B191" s="2"/>
      <c r="H191" s="29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3"/>
    </row>
    <row r="192" ht="15">
      <c r="AP192" s="23">
        <f>SUM(AO192,AM192,AK192,AI192,AG192,AE192,AC192,AA192,Y192,W192,U192,S192,Q192,O192,M192,K192,I192)</f>
        <v>0</v>
      </c>
    </row>
    <row r="193" ht="15">
      <c r="AP193" s="23">
        <f>SUM(AO193,AM193,AK193,AI193,AG193,AE193,AC193,AA193,Y193,W193,U193,S193,Q193,O193,M193,K193,I193)</f>
        <v>0</v>
      </c>
    </row>
    <row r="194" ht="15">
      <c r="AP194" s="23">
        <f>SUM(AO194,AM194,AK194,AI194,AG194,AE194,AC194,AA194,Y194,W194,U194,S194,Q194,O194,M194,K194,I194)</f>
        <v>0</v>
      </c>
    </row>
    <row r="195" ht="15">
      <c r="AP195" s="23">
        <f>SUM(AO195,AM195,AK195,AI195,AG195,AE195,AC195,AA195,Y195,W195,U195,S195,Q195,O195,M195,K195,I195)</f>
        <v>0</v>
      </c>
    </row>
    <row r="196" ht="15">
      <c r="AP196" s="23">
        <f>SUM(AO196,AM196,AK196,AI196,AG196,AE196,AC196,AA196,Y196,W196,U196,S196,Q196,O196,M196,K196,I196)</f>
        <v>0</v>
      </c>
    </row>
    <row r="197" ht="15">
      <c r="AP197" s="23">
        <f>SUM(AO197,AM197,AK197,AI197,AG197,AE197,AC197,AA197,Y197,W197,U197,S197,Q197,O197,M197,K197,I197)</f>
        <v>0</v>
      </c>
    </row>
    <row r="198" ht="15">
      <c r="AP198" s="23">
        <f>SUM(AO198,AM198,AK198,AI198,AG198,AE198,AC198,AA198,Y198,W198,U198,S198,Q198,O198,M198,K198,I198)</f>
        <v>0</v>
      </c>
    </row>
    <row r="199" ht="15">
      <c r="AP199" s="23">
        <f>SUM(AO199,AM199,AK199,AI199,AG199,AE199,AC199,AA199,Y199,W199,U199,S199,Q199,O199,M199,K199,I199)</f>
        <v>0</v>
      </c>
    </row>
  </sheetData>
  <printOptions/>
  <pageMargins left="0.1968503937007874" right="0.1968503937007874" top="0.5905511811023623" bottom="0.5905511811023623" header="0.5118110236220472" footer="0.5118110236220472"/>
  <pageSetup draft="1" fitToHeight="2" horizontalDpi="600" verticalDpi="600" orientation="portrait" paperSize="9" scale="58" r:id="rId1"/>
  <headerFooter alignWithMargins="0">
    <oddHeader>&amp;L&amp;D&amp;RЗС2009.xls</oddHeader>
    <oddFooter>&amp;L&amp;A&amp;F&amp;R&amp;P</oddFooter>
  </headerFooter>
  <rowBreaks count="1" manualBreakCount="1">
    <brk id="16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Zavarnit-922927-ASYP</dc:creator>
  <cp:keywords/>
  <dc:description/>
  <cp:lastModifiedBy>nik</cp:lastModifiedBy>
  <cp:lastPrinted>2009-06-03T11:29:10Z</cp:lastPrinted>
  <dcterms:created xsi:type="dcterms:W3CDTF">2007-09-25T12:11:44Z</dcterms:created>
  <dcterms:modified xsi:type="dcterms:W3CDTF">2009-10-01T11:05:18Z</dcterms:modified>
  <cp:category/>
  <cp:version/>
  <cp:contentType/>
  <cp:contentStatus/>
</cp:coreProperties>
</file>