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umma 16" sheetId="1" r:id="rId1"/>
  </sheets>
  <definedNames>
    <definedName name="_xlnm.Print_Titles" localSheetId="0">'Summa 16'!$2:$2</definedName>
    <definedName name="_xlnm.Print_Area" localSheetId="0">'Summa 16'!$A$1:$BD$361</definedName>
  </definedNames>
  <calcPr fullCalcOnLoad="1"/>
</workbook>
</file>

<file path=xl/sharedStrings.xml><?xml version="1.0" encoding="utf-8"?>
<sst xmlns="http://schemas.openxmlformats.org/spreadsheetml/2006/main" count="1190" uniqueCount="387">
  <si>
    <t>Участий в средах</t>
  </si>
  <si>
    <t>Фамилия, имя</t>
  </si>
  <si>
    <t>Коллектив</t>
  </si>
  <si>
    <t>Номер</t>
  </si>
  <si>
    <t>Сумма</t>
  </si>
  <si>
    <t>пол</t>
  </si>
  <si>
    <t>Зайцев Андрей</t>
  </si>
  <si>
    <t>I</t>
  </si>
  <si>
    <t>II</t>
  </si>
  <si>
    <t>СК "Оrient"</t>
  </si>
  <si>
    <t>КМС</t>
  </si>
  <si>
    <t>Бычков Владимир</t>
  </si>
  <si>
    <t>КГМК</t>
  </si>
  <si>
    <t>Черепаха Михаил</t>
  </si>
  <si>
    <t>Дзержинский</t>
  </si>
  <si>
    <t>Школа10</t>
  </si>
  <si>
    <t>Алешин Александр</t>
  </si>
  <si>
    <t>Перевезенцев Павел</t>
  </si>
  <si>
    <t>Граненков Николай</t>
  </si>
  <si>
    <t>Калуга-лично</t>
  </si>
  <si>
    <t>Отделенов Павел</t>
  </si>
  <si>
    <t>Пороваев Александр</t>
  </si>
  <si>
    <t>Школа46</t>
  </si>
  <si>
    <t>Новиков Никита</t>
  </si>
  <si>
    <t>Сахаров Александр</t>
  </si>
  <si>
    <t>III</t>
  </si>
  <si>
    <t>Кривов Василий</t>
  </si>
  <si>
    <t>Рыбаков Виктор</t>
  </si>
  <si>
    <t>Ферзиковский р-н</t>
  </si>
  <si>
    <t>Дорога</t>
  </si>
  <si>
    <t>Самойлов Никита</t>
  </si>
  <si>
    <t>Зайцев Илья</t>
  </si>
  <si>
    <t>Акимов Никита</t>
  </si>
  <si>
    <t>лично</t>
  </si>
  <si>
    <t>Кравцова Наталья</t>
  </si>
  <si>
    <t>МНТК</t>
  </si>
  <si>
    <t>Луканкина Софья</t>
  </si>
  <si>
    <t>Селиванова Ольга</t>
  </si>
  <si>
    <t>Исток</t>
  </si>
  <si>
    <t>Гукепщева Анастасия</t>
  </si>
  <si>
    <t>м</t>
  </si>
  <si>
    <t>ж</t>
  </si>
  <si>
    <t>Конозобко Руслан</t>
  </si>
  <si>
    <t>Морозов Виталий</t>
  </si>
  <si>
    <t>Потапов Александр</t>
  </si>
  <si>
    <t>Трегубов Олег</t>
  </si>
  <si>
    <t>Соин Евгений</t>
  </si>
  <si>
    <t>КФ МГТУ</t>
  </si>
  <si>
    <t>Лазарев Сергей</t>
  </si>
  <si>
    <t>Лазарев Георгий</t>
  </si>
  <si>
    <t>Школа50</t>
  </si>
  <si>
    <t>КГПУ</t>
  </si>
  <si>
    <t>КЭС</t>
  </si>
  <si>
    <t>Лазарев Костя</t>
  </si>
  <si>
    <t>Кружков Илья</t>
  </si>
  <si>
    <t>Гречихина Ольга</t>
  </si>
  <si>
    <t>Неробова Оксана</t>
  </si>
  <si>
    <t>Лазарева Светлана</t>
  </si>
  <si>
    <t>Тулаева Анастасия</t>
  </si>
  <si>
    <t>Стукалов Даниил</t>
  </si>
  <si>
    <t>Воль Нина</t>
  </si>
  <si>
    <t>Трошкина Надежда</t>
  </si>
  <si>
    <t>Башуткина Настя</t>
  </si>
  <si>
    <t>Жандаров Александр</t>
  </si>
  <si>
    <t>КФК-2</t>
  </si>
  <si>
    <t>Заварницына Любовь</t>
  </si>
  <si>
    <t>ДЮСШ-Орленок</t>
  </si>
  <si>
    <t>Ворошилин Михаил</t>
  </si>
  <si>
    <t>Тверской Дмитрий</t>
  </si>
  <si>
    <t>Гурова Ольга</t>
  </si>
  <si>
    <t>Гречихина Ирина</t>
  </si>
  <si>
    <t>Голубева Мария</t>
  </si>
  <si>
    <t>Петрова Даша</t>
  </si>
  <si>
    <t>Зеленцов Сергей</t>
  </si>
  <si>
    <t>Волошин Артём</t>
  </si>
  <si>
    <t>Веломан</t>
  </si>
  <si>
    <t>Рожков Евгений</t>
  </si>
  <si>
    <t>Щеренко Ольга</t>
  </si>
  <si>
    <t>Медведев Егор</t>
  </si>
  <si>
    <t>Сафонова Елена</t>
  </si>
  <si>
    <t>Крикунов Виктор</t>
  </si>
  <si>
    <t>Шимко Роман</t>
  </si>
  <si>
    <t>Заварницын Николай</t>
  </si>
  <si>
    <t>Филиппова Нина</t>
  </si>
  <si>
    <t>Щербакова Анна</t>
  </si>
  <si>
    <t>Баканов Алексей</t>
  </si>
  <si>
    <t>Савельев Григорий</t>
  </si>
  <si>
    <t>Сенин Михаил</t>
  </si>
  <si>
    <t>Сергеева Ксения</t>
  </si>
  <si>
    <t>Иванова Татьяна</t>
  </si>
  <si>
    <t>Глухов Андрей</t>
  </si>
  <si>
    <t>РГАУ МСХА</t>
  </si>
  <si>
    <t>Пашковец Сергей</t>
  </si>
  <si>
    <t>Иванов Дмитрий</t>
  </si>
  <si>
    <t>24 Коледж</t>
  </si>
  <si>
    <t>Фатхуллаев Сергей</t>
  </si>
  <si>
    <t>Сулейманов Александр</t>
  </si>
  <si>
    <t>Бебелево</t>
  </si>
  <si>
    <t>Васильев Евгений</t>
  </si>
  <si>
    <t>Бондарев Станислав</t>
  </si>
  <si>
    <t>Можаев Андрей</t>
  </si>
  <si>
    <t>Байзаков Алексей</t>
  </si>
  <si>
    <t>Мезенин Артем</t>
  </si>
  <si>
    <t>Галипанов Никита</t>
  </si>
  <si>
    <t>Школа07</t>
  </si>
  <si>
    <t>Петрушин Александр</t>
  </si>
  <si>
    <t>Жуков Андрей</t>
  </si>
  <si>
    <t>Рузаев Антон</t>
  </si>
  <si>
    <t>Аскеров Сеймур</t>
  </si>
  <si>
    <t>Карпушин Артем</t>
  </si>
  <si>
    <t>Тихонова Наталья</t>
  </si>
  <si>
    <t>Заварницына Алена</t>
  </si>
  <si>
    <t>Кривова Анна</t>
  </si>
  <si>
    <t>Губенко Яна</t>
  </si>
  <si>
    <t>Малаева Полина</t>
  </si>
  <si>
    <t>Гречихина Наталья</t>
  </si>
  <si>
    <t>Сигачева Светлана</t>
  </si>
  <si>
    <t>Можаева Ирина</t>
  </si>
  <si>
    <t>Бабалян Инна</t>
  </si>
  <si>
    <t>Захарова Даша</t>
  </si>
  <si>
    <t>Бутакова Лера</t>
  </si>
  <si>
    <t>Кузнецова Настя</t>
  </si>
  <si>
    <t>Дербаносова Надежда</t>
  </si>
  <si>
    <t>Решетникова Даша</t>
  </si>
  <si>
    <t>Бабинцева Евгения</t>
  </si>
  <si>
    <t>Серегина Ангелина</t>
  </si>
  <si>
    <t>Бабинцева Лера</t>
  </si>
  <si>
    <t>Джильжимишева Илария</t>
  </si>
  <si>
    <t>Корчебная Марина</t>
  </si>
  <si>
    <t>Самарина Анна</t>
  </si>
  <si>
    <t>Леонова Яна</t>
  </si>
  <si>
    <t>Гришина Ирина</t>
  </si>
  <si>
    <t>Пантюхина Екатерина</t>
  </si>
  <si>
    <t>Герасимова Анастасия</t>
  </si>
  <si>
    <t>Конов Игорь</t>
  </si>
  <si>
    <t>Кундельский Валентин</t>
  </si>
  <si>
    <t>Мальцева Екатерина</t>
  </si>
  <si>
    <t>Боброва Мария</t>
  </si>
  <si>
    <t>Бондарева Олеся</t>
  </si>
  <si>
    <t>Куркатова Ольга</t>
  </si>
  <si>
    <t>Зеленцов Андрей</t>
  </si>
  <si>
    <t>ЗЕЛЕНЦОВЫ</t>
  </si>
  <si>
    <t>Рабичук Виктор</t>
  </si>
  <si>
    <t>Тришкин Александр</t>
  </si>
  <si>
    <t>Половцев Роман</t>
  </si>
  <si>
    <t>Пронин Павел</t>
  </si>
  <si>
    <t>Данилюк Виктория</t>
  </si>
  <si>
    <t>Школа11</t>
  </si>
  <si>
    <t>Гусева Светлана</t>
  </si>
  <si>
    <t>Яковлева Виктория</t>
  </si>
  <si>
    <t>Будкин Влад</t>
  </si>
  <si>
    <t>Ильина Елизавета</t>
  </si>
  <si>
    <t>Астахова Дарья</t>
  </si>
  <si>
    <t>Поляков Сергей</t>
  </si>
  <si>
    <t>Бондаренко Степан</t>
  </si>
  <si>
    <t>Черов Сергей</t>
  </si>
  <si>
    <t>Школа24</t>
  </si>
  <si>
    <t>Бурмистров Кирилл</t>
  </si>
  <si>
    <t>Богданов Артем</t>
  </si>
  <si>
    <t>Школа05</t>
  </si>
  <si>
    <t>Городничева Алеся</t>
  </si>
  <si>
    <t>Iю</t>
  </si>
  <si>
    <t>Новикова Юлия</t>
  </si>
  <si>
    <t>Горбатин Сергей</t>
  </si>
  <si>
    <t>Филипов Виктор</t>
  </si>
  <si>
    <t>Табашникова Даяна</t>
  </si>
  <si>
    <t>Усова Илона</t>
  </si>
  <si>
    <t>Спивак Анна</t>
  </si>
  <si>
    <t>IIю</t>
  </si>
  <si>
    <t>Матичук Алена</t>
  </si>
  <si>
    <t>Чиникова Инна</t>
  </si>
  <si>
    <t>Андронов Борис</t>
  </si>
  <si>
    <t>Минаев Владимир</t>
  </si>
  <si>
    <t>М-9</t>
  </si>
  <si>
    <t>Попов Владимир</t>
  </si>
  <si>
    <t>Ливанов Алексей</t>
  </si>
  <si>
    <t>Лиляков Евгений</t>
  </si>
  <si>
    <t>Гришачев Иван</t>
  </si>
  <si>
    <t>Радюшкин Александр</t>
  </si>
  <si>
    <t>Фенохин Серафим</t>
  </si>
  <si>
    <t>Панов Михаил</t>
  </si>
  <si>
    <t>Кургин Александр</t>
  </si>
  <si>
    <t>Глебов Павел</t>
  </si>
  <si>
    <t>IIIю</t>
  </si>
  <si>
    <t>Матюховский Кирилл</t>
  </si>
  <si>
    <t>Токарев Георгий</t>
  </si>
  <si>
    <t>Шарошина Эля</t>
  </si>
  <si>
    <t>Псарева Анна</t>
  </si>
  <si>
    <t>Ленинцы</t>
  </si>
  <si>
    <t>Кузнецова Марина</t>
  </si>
  <si>
    <t>Бриченкова Ольга</t>
  </si>
  <si>
    <t>Кузнецов Денис</t>
  </si>
  <si>
    <t>Сидорина Елена</t>
  </si>
  <si>
    <t>Ящерка</t>
  </si>
  <si>
    <t>Кулешова Надежда</t>
  </si>
  <si>
    <t>Поддубная Даша</t>
  </si>
  <si>
    <t>Романов Иван</t>
  </si>
  <si>
    <t>Бунаков Алексей</t>
  </si>
  <si>
    <t>Стукалова Елена</t>
  </si>
  <si>
    <t>Васин</t>
  </si>
  <si>
    <t>Волков Андрей</t>
  </si>
  <si>
    <t>Макаров Алексей</t>
  </si>
  <si>
    <t>Николаев Иван</t>
  </si>
  <si>
    <t>Шариков Сергей</t>
  </si>
  <si>
    <t>Тутин</t>
  </si>
  <si>
    <t>Новицкая Мария</t>
  </si>
  <si>
    <t>Микоян Рита</t>
  </si>
  <si>
    <t>Падина Екатерина</t>
  </si>
  <si>
    <t>Попов Михаил</t>
  </si>
  <si>
    <t>Усова Анна</t>
  </si>
  <si>
    <t>Анищенко Александра</t>
  </si>
  <si>
    <t>Тамонов Дмитрий</t>
  </si>
  <si>
    <t>Астахова Любовь</t>
  </si>
  <si>
    <t>Зеленская Наталья</t>
  </si>
  <si>
    <t>Молния</t>
  </si>
  <si>
    <t>Шаров Михаил</t>
  </si>
  <si>
    <t>Зеленский Алексей</t>
  </si>
  <si>
    <t>Пивкин</t>
  </si>
  <si>
    <t>Толмачев Вадим</t>
  </si>
  <si>
    <t>Манцуров Иван</t>
  </si>
  <si>
    <t>Рогожин Александр</t>
  </si>
  <si>
    <t>Которев Артем</t>
  </si>
  <si>
    <t>Иванов Сергей</t>
  </si>
  <si>
    <t>Винокуров Андрей</t>
  </si>
  <si>
    <t>Зайченко Игорь</t>
  </si>
  <si>
    <t>КМК</t>
  </si>
  <si>
    <t>Зайцева Полина</t>
  </si>
  <si>
    <t>Гусев Сергей</t>
  </si>
  <si>
    <t>Платонова Оксана</t>
  </si>
  <si>
    <t>Шишова Наталья</t>
  </si>
  <si>
    <t>Гусев Дмитрий</t>
  </si>
  <si>
    <t>Полубинский Влад</t>
  </si>
  <si>
    <t>Коротавский Денис</t>
  </si>
  <si>
    <t>Красовский Николай</t>
  </si>
  <si>
    <t>Селукова Надя</t>
  </si>
  <si>
    <t>Королева А.</t>
  </si>
  <si>
    <t>Кондратьев Юрий</t>
  </si>
  <si>
    <t>Зеленский Сергей</t>
  </si>
  <si>
    <t>Марин Виктор</t>
  </si>
  <si>
    <t>Башуткина Наталья</t>
  </si>
  <si>
    <t>Тенториум</t>
  </si>
  <si>
    <t>Зайцева Екатерина</t>
  </si>
  <si>
    <t>Токарева Полина</t>
  </si>
  <si>
    <t>Большаков С.</t>
  </si>
  <si>
    <t>Школа14</t>
  </si>
  <si>
    <t>Школа09</t>
  </si>
  <si>
    <t>Безбородов Сергей</t>
  </si>
  <si>
    <t>Школа22</t>
  </si>
  <si>
    <t>Цуркин Георгий</t>
  </si>
  <si>
    <t>Синкевич Сергей</t>
  </si>
  <si>
    <t>Круглов Андрей</t>
  </si>
  <si>
    <t>Школа26</t>
  </si>
  <si>
    <t>Хорин Никита</t>
  </si>
  <si>
    <t>Смирнов Илья</t>
  </si>
  <si>
    <t>Леонов Василий</t>
  </si>
  <si>
    <t>Грибанов Дмитрий</t>
  </si>
  <si>
    <t>Школа03</t>
  </si>
  <si>
    <t>Шадричев Тимофей</t>
  </si>
  <si>
    <t>Кузин Тимофей</t>
  </si>
  <si>
    <t>Кудкеев Ильяс</t>
  </si>
  <si>
    <t>Становов Владимир</t>
  </si>
  <si>
    <t>Минибаев Антон</t>
  </si>
  <si>
    <t>Савостьянов Никита</t>
  </si>
  <si>
    <t>Щукин Александр</t>
  </si>
  <si>
    <t>Кладь Илья</t>
  </si>
  <si>
    <t>Михигляд Вячеслав</t>
  </si>
  <si>
    <t>Школа37</t>
  </si>
  <si>
    <t>Саттаров Алексей</t>
  </si>
  <si>
    <t>Воронин Дмитрий</t>
  </si>
  <si>
    <t>Школа43</t>
  </si>
  <si>
    <t>Власов Павел</t>
  </si>
  <si>
    <t>Лутовин Евгений</t>
  </si>
  <si>
    <t>Дорофеев Константин</t>
  </si>
  <si>
    <t>Игнатов Александр</t>
  </si>
  <si>
    <t>Кузин Роман</t>
  </si>
  <si>
    <t>Бутанаев Иван</t>
  </si>
  <si>
    <t>Герасимов Роман</t>
  </si>
  <si>
    <t>Вешка Андрей</t>
  </si>
  <si>
    <t>Харитонов Роман</t>
  </si>
  <si>
    <t>Козлитин Алексей</t>
  </si>
  <si>
    <t>Щукин Игорь</t>
  </si>
  <si>
    <t>Везеничев Владимир</t>
  </si>
  <si>
    <t>Подъячев Андрей</t>
  </si>
  <si>
    <t>Быков Сергей</t>
  </si>
  <si>
    <t>Вялых Алексей</t>
  </si>
  <si>
    <t>Юцевичус Янис</t>
  </si>
  <si>
    <t>ОСОШ1</t>
  </si>
  <si>
    <t>Михайлов Эрнест</t>
  </si>
  <si>
    <t>Мхиторян Эрикназ</t>
  </si>
  <si>
    <t>Несмеянова Алена</t>
  </si>
  <si>
    <t>Спивак Мария</t>
  </si>
  <si>
    <t>Моисеева Екатерина</t>
  </si>
  <si>
    <t>Есьман Дарья</t>
  </si>
  <si>
    <t>Мишина Виктория</t>
  </si>
  <si>
    <t>Терехова Алена</t>
  </si>
  <si>
    <t>Зименкова Юлиана</t>
  </si>
  <si>
    <t>Ногова Валерия</t>
  </si>
  <si>
    <t>Хромова Ольга</t>
  </si>
  <si>
    <t>Платошина Мария</t>
  </si>
  <si>
    <t>Слезкина Алена</t>
  </si>
  <si>
    <t>Лагутина Юлия</t>
  </si>
  <si>
    <t>Богомья Рита</t>
  </si>
  <si>
    <t>Амелина Елена</t>
  </si>
  <si>
    <t>Година Яна</t>
  </si>
  <si>
    <t>Балабанова Татьяна</t>
  </si>
  <si>
    <t>Труфанова Дарья</t>
  </si>
  <si>
    <t>Михайлова Татьяна</t>
  </si>
  <si>
    <t>Столяренко Валентина</t>
  </si>
  <si>
    <t>Перевозчикова Юлия</t>
  </si>
  <si>
    <t>Школа31</t>
  </si>
  <si>
    <t>Душко Екатерина</t>
  </si>
  <si>
    <t>Хромых  Валерия</t>
  </si>
  <si>
    <t>Симонова Татьяна</t>
  </si>
  <si>
    <t>Бондарева Анастасия</t>
  </si>
  <si>
    <t>Кузнецова Алена</t>
  </si>
  <si>
    <t>Стрелецкая Екатерина</t>
  </si>
  <si>
    <t>Лабонян Вика</t>
  </si>
  <si>
    <t>Кони Марина</t>
  </si>
  <si>
    <t>Плаксина Софья</t>
  </si>
  <si>
    <t>Федунова Екатерина</t>
  </si>
  <si>
    <t>Сенин Алексей</t>
  </si>
  <si>
    <t>Школа15</t>
  </si>
  <si>
    <t>Гапонов Дмитрий</t>
  </si>
  <si>
    <t>Шишков Михаил</t>
  </si>
  <si>
    <t>Тверской Антон</t>
  </si>
  <si>
    <t>Михалев Прохор</t>
  </si>
  <si>
    <t>Фокин Андрей</t>
  </si>
  <si>
    <t>Иванов Михаил</t>
  </si>
  <si>
    <t>Захаров Виталий</t>
  </si>
  <si>
    <t>Латыпов Рамиль</t>
  </si>
  <si>
    <t>Семенченко Егор</t>
  </si>
  <si>
    <t>Глушатов Александр</t>
  </si>
  <si>
    <t>Гришин Юрий</t>
  </si>
  <si>
    <t>Шестаков Максим</t>
  </si>
  <si>
    <t>Байбуз Николай</t>
  </si>
  <si>
    <t>Федоров Василий</t>
  </si>
  <si>
    <t>Казаченко Дмитрий</t>
  </si>
  <si>
    <t>Гапон Андрей</t>
  </si>
  <si>
    <t>Шинов Илья</t>
  </si>
  <si>
    <t>Макушин Игорь</t>
  </si>
  <si>
    <t>Кудрявцев Роман</t>
  </si>
  <si>
    <t>Титов Даниил</t>
  </si>
  <si>
    <t>Цветанов Ярослав</t>
  </si>
  <si>
    <t>Королев Даниил</t>
  </si>
  <si>
    <t>Янченко Артем</t>
  </si>
  <si>
    <t>Осипов Влад</t>
  </si>
  <si>
    <t>Агеев Иван</t>
  </si>
  <si>
    <t>Короходкин Егор</t>
  </si>
  <si>
    <t>Каримова Карина</t>
  </si>
  <si>
    <t>Чернова Елена</t>
  </si>
  <si>
    <t>Силенкова Катя</t>
  </si>
  <si>
    <t>Школа08</t>
  </si>
  <si>
    <t>Петреева Дарья</t>
  </si>
  <si>
    <t>Мусаелян Марианна</t>
  </si>
  <si>
    <t>Редега Анна</t>
  </si>
  <si>
    <t>Никитина Валерия</t>
  </si>
  <si>
    <t>Ливанова Анастасия</t>
  </si>
  <si>
    <t>Пинчук Маша</t>
  </si>
  <si>
    <t>Щеренко Виктория</t>
  </si>
  <si>
    <t>Головешкина Мария</t>
  </si>
  <si>
    <t>Подорожная Маша</t>
  </si>
  <si>
    <t>Гриценко Алина</t>
  </si>
  <si>
    <t>Киреева Катя</t>
  </si>
  <si>
    <t>Назруллаева Умида</t>
  </si>
  <si>
    <t>Дорохина Лера</t>
  </si>
  <si>
    <t>Щелочкова Валерия</t>
  </si>
  <si>
    <t>Согоян Нора</t>
  </si>
  <si>
    <t>Душко Анастасия</t>
  </si>
  <si>
    <t>Постольная Виктория</t>
  </si>
  <si>
    <t>Смирнов Александр</t>
  </si>
  <si>
    <t>Клыков Денис</t>
  </si>
  <si>
    <t>Клыков Прохор</t>
  </si>
  <si>
    <t>Бондарев Павел</t>
  </si>
  <si>
    <t>Мосин Никита</t>
  </si>
  <si>
    <t>Клыкова Марина</t>
  </si>
  <si>
    <t>Матросова Мария</t>
  </si>
  <si>
    <t>Мнацаханян Анна</t>
  </si>
  <si>
    <t>Трахачев Андрей</t>
  </si>
  <si>
    <t>Литвинова Елизавета</t>
  </si>
  <si>
    <t>Шаповалова Анна</t>
  </si>
  <si>
    <t>Нефедов И</t>
  </si>
  <si>
    <t>Глумов Е</t>
  </si>
  <si>
    <t>Усачев А</t>
  </si>
  <si>
    <t>Васильев Степан</t>
  </si>
  <si>
    <t>III-ю</t>
  </si>
  <si>
    <t>II-ю</t>
  </si>
  <si>
    <t>I-ю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</si>
</sst>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10"/>
      <name val="Arial Cyr"/>
      <family val="0"/>
    </font>
    <font>
      <sz val="10"/>
      <name val="Arial Unicode MS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5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5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21" fontId="0" fillId="0" borderId="0" xfId="0" applyNumberFormat="1" applyFill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21" fontId="0" fillId="0" borderId="2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61"/>
  <sheetViews>
    <sheetView tabSelected="1" view="pageBreakPreview" zoomScaleSheetLayoutView="100" workbookViewId="0" topLeftCell="A1">
      <pane xSplit="7" ySplit="2" topLeftCell="H3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50" sqref="C50"/>
    </sheetView>
  </sheetViews>
  <sheetFormatPr defaultColWidth="9.00390625" defaultRowHeight="12.75"/>
  <cols>
    <col min="1" max="1" width="9.375" style="1" customWidth="1"/>
    <col min="2" max="2" width="3.25390625" style="1" customWidth="1"/>
    <col min="3" max="3" width="22.00390625" style="2" customWidth="1"/>
    <col min="4" max="4" width="16.375" style="2" bestFit="1" customWidth="1"/>
    <col min="5" max="5" width="5.00390625" style="2" bestFit="1" customWidth="1"/>
    <col min="6" max="6" width="5.125" style="3" customWidth="1"/>
    <col min="7" max="7" width="6.00390625" style="2" customWidth="1"/>
    <col min="8" max="8" width="3.00390625" style="9" bestFit="1" customWidth="1"/>
    <col min="9" max="9" width="3.75390625" style="4" customWidth="1"/>
    <col min="10" max="10" width="3.75390625" style="9" bestFit="1" customWidth="1"/>
    <col min="11" max="11" width="3.00390625" style="8" bestFit="1" customWidth="1"/>
    <col min="12" max="12" width="2.875" style="4" customWidth="1"/>
    <col min="13" max="13" width="3.00390625" style="4" bestFit="1" customWidth="1"/>
    <col min="14" max="14" width="3.125" style="9" customWidth="1"/>
    <col min="15" max="15" width="3.00390625" style="8" bestFit="1" customWidth="1"/>
    <col min="16" max="17" width="3.00390625" style="4" bestFit="1" customWidth="1"/>
    <col min="18" max="18" width="3.75390625" style="9" bestFit="1" customWidth="1"/>
    <col min="19" max="19" width="3.00390625" style="8" customWidth="1"/>
    <col min="20" max="21" width="3.125" style="4" customWidth="1"/>
    <col min="22" max="22" width="3.75390625" style="9" customWidth="1"/>
    <col min="23" max="23" width="3.00390625" style="8" customWidth="1"/>
    <col min="24" max="25" width="3.125" style="4" customWidth="1"/>
    <col min="26" max="26" width="3.125" style="9" customWidth="1"/>
    <col min="27" max="27" width="3.125" style="8" customWidth="1"/>
    <col min="28" max="29" width="3.125" style="17" customWidth="1"/>
    <col min="30" max="30" width="3.125" style="12" customWidth="1"/>
    <col min="31" max="31" width="3.125" style="21" customWidth="1"/>
    <col min="32" max="33" width="3.125" style="17" customWidth="1"/>
    <col min="34" max="34" width="3.00390625" style="12" customWidth="1"/>
    <col min="35" max="35" width="3.125" style="21" customWidth="1"/>
    <col min="36" max="37" width="3.125" style="17" customWidth="1"/>
    <col min="38" max="38" width="3.125" style="12" customWidth="1"/>
    <col min="39" max="39" width="3.125" style="21" customWidth="1"/>
    <col min="40" max="41" width="3.125" style="17" customWidth="1"/>
    <col min="42" max="42" width="3.125" style="12" customWidth="1"/>
    <col min="43" max="43" width="4.00390625" style="21" bestFit="1" customWidth="1"/>
    <col min="44" max="45" width="3.125" style="17" customWidth="1"/>
    <col min="46" max="46" width="3.125" style="12" customWidth="1"/>
    <col min="47" max="47" width="3.125" style="21" customWidth="1"/>
    <col min="48" max="48" width="3.125" style="12" customWidth="1"/>
    <col min="49" max="49" width="3.125" style="21" customWidth="1"/>
    <col min="50" max="50" width="3.125" style="12" customWidth="1"/>
    <col min="51" max="51" width="3.125" style="21" customWidth="1"/>
    <col min="52" max="53" width="3.125" style="17" customWidth="1"/>
    <col min="54" max="54" width="3.125" style="12" customWidth="1"/>
    <col min="55" max="55" width="3.125" style="21" customWidth="1"/>
    <col min="56" max="56" width="7.875" style="33" customWidth="1"/>
    <col min="57" max="61" width="3.125" style="2" customWidth="1"/>
    <col min="62" max="16384" width="5.75390625" style="2" customWidth="1"/>
  </cols>
  <sheetData>
    <row r="1" spans="1:56" ht="15">
      <c r="A1" s="1">
        <f>SUM(I2,K2,M2,O2,Q2,S2,U2,W2,Y2,AA2,AC2,AE2,AG2,AI2,AK2,AM2,AO2,AQ2,AS2,AU2)</f>
        <v>835</v>
      </c>
      <c r="F1" s="3">
        <f>COUNTIF(F3:F350,"&gt;0")</f>
        <v>328</v>
      </c>
      <c r="H1" s="10"/>
      <c r="I1" s="16">
        <v>1</v>
      </c>
      <c r="J1" s="10"/>
      <c r="K1" s="11">
        <v>2</v>
      </c>
      <c r="L1" s="16"/>
      <c r="M1" s="16">
        <v>3</v>
      </c>
      <c r="N1" s="10"/>
      <c r="O1" s="11">
        <v>4</v>
      </c>
      <c r="P1" s="16"/>
      <c r="Q1" s="16">
        <v>5</v>
      </c>
      <c r="R1" s="10"/>
      <c r="S1" s="11">
        <v>6</v>
      </c>
      <c r="T1" s="16"/>
      <c r="U1" s="16">
        <v>7</v>
      </c>
      <c r="V1" s="10"/>
      <c r="W1" s="11">
        <v>8</v>
      </c>
      <c r="X1" s="16"/>
      <c r="Y1" s="16">
        <v>9</v>
      </c>
      <c r="Z1" s="10"/>
      <c r="AA1" s="11">
        <v>10</v>
      </c>
      <c r="AB1" s="23"/>
      <c r="AC1" s="23">
        <v>11</v>
      </c>
      <c r="AD1" s="18"/>
      <c r="AE1" s="19">
        <v>12</v>
      </c>
      <c r="AF1" s="23"/>
      <c r="AG1" s="23">
        <v>13</v>
      </c>
      <c r="AH1" s="18"/>
      <c r="AI1" s="19">
        <v>14</v>
      </c>
      <c r="AJ1" s="23"/>
      <c r="AK1" s="23">
        <v>15</v>
      </c>
      <c r="AL1" s="18"/>
      <c r="AM1" s="19">
        <v>16</v>
      </c>
      <c r="AN1" s="23"/>
      <c r="AO1" s="23">
        <v>17</v>
      </c>
      <c r="AP1" s="18"/>
      <c r="AQ1" s="19">
        <v>18</v>
      </c>
      <c r="AR1" s="23"/>
      <c r="AS1" s="23">
        <v>19</v>
      </c>
      <c r="AT1" s="18"/>
      <c r="AU1" s="19">
        <v>20</v>
      </c>
      <c r="AV1" s="18"/>
      <c r="AW1" s="19">
        <v>21</v>
      </c>
      <c r="AX1" s="18"/>
      <c r="AY1" s="19">
        <v>22</v>
      </c>
      <c r="AZ1" s="23"/>
      <c r="BA1" s="23">
        <v>23</v>
      </c>
      <c r="BB1" s="18"/>
      <c r="BC1" s="19">
        <v>24</v>
      </c>
      <c r="BD1" s="32"/>
    </row>
    <row r="2" spans="1:56" s="4" customFormat="1" ht="26.25">
      <c r="A2" s="5" t="s">
        <v>0</v>
      </c>
      <c r="B2" s="1" t="s">
        <v>5</v>
      </c>
      <c r="C2" s="4" t="s">
        <v>1</v>
      </c>
      <c r="D2" s="4" t="s">
        <v>2</v>
      </c>
      <c r="E2" s="6">
        <v>6</v>
      </c>
      <c r="F2" s="3" t="s">
        <v>3</v>
      </c>
      <c r="G2" s="7">
        <f>COUNTIF(H2:BK2,"&gt;0")/2</f>
        <v>16.5</v>
      </c>
      <c r="H2" s="36">
        <f aca="true" t="shared" si="0" ref="H2:AJ2">(COUNTA(H3:H350,"&gt;0")-1)</f>
        <v>16</v>
      </c>
      <c r="I2" s="35">
        <f t="shared" si="0"/>
        <v>70</v>
      </c>
      <c r="J2" s="37">
        <f t="shared" si="0"/>
        <v>10</v>
      </c>
      <c r="K2" s="36">
        <f t="shared" si="0"/>
        <v>53</v>
      </c>
      <c r="L2" s="36">
        <f t="shared" si="0"/>
        <v>13</v>
      </c>
      <c r="M2" s="35">
        <f t="shared" si="0"/>
        <v>62</v>
      </c>
      <c r="N2" s="37">
        <f t="shared" si="0"/>
        <v>11</v>
      </c>
      <c r="O2" s="36">
        <f t="shared" si="0"/>
        <v>65</v>
      </c>
      <c r="P2" s="36">
        <f t="shared" si="0"/>
        <v>15</v>
      </c>
      <c r="Q2" s="35">
        <f t="shared" si="0"/>
        <v>43</v>
      </c>
      <c r="R2" s="37">
        <f t="shared" si="0"/>
        <v>10</v>
      </c>
      <c r="S2" s="36">
        <f t="shared" si="0"/>
        <v>52</v>
      </c>
      <c r="T2" s="36">
        <f t="shared" si="0"/>
        <v>0</v>
      </c>
      <c r="U2" s="35">
        <f t="shared" si="0"/>
        <v>30</v>
      </c>
      <c r="V2" s="37">
        <f t="shared" si="0"/>
        <v>1</v>
      </c>
      <c r="W2" s="36">
        <f t="shared" si="0"/>
        <v>32</v>
      </c>
      <c r="X2" s="36">
        <f t="shared" si="0"/>
        <v>8</v>
      </c>
      <c r="Y2" s="35">
        <f t="shared" si="0"/>
        <v>64</v>
      </c>
      <c r="Z2" s="37">
        <f t="shared" si="0"/>
        <v>0</v>
      </c>
      <c r="AA2" s="36">
        <f t="shared" si="0"/>
        <v>0</v>
      </c>
      <c r="AB2" s="36">
        <f t="shared" si="0"/>
        <v>6</v>
      </c>
      <c r="AC2" s="35">
        <f t="shared" si="0"/>
        <v>22</v>
      </c>
      <c r="AD2" s="37">
        <f t="shared" si="0"/>
        <v>2</v>
      </c>
      <c r="AE2" s="36">
        <f t="shared" si="0"/>
        <v>20</v>
      </c>
      <c r="AF2" s="36">
        <f t="shared" si="0"/>
        <v>0</v>
      </c>
      <c r="AG2" s="35">
        <f t="shared" si="0"/>
        <v>10</v>
      </c>
      <c r="AH2" s="37">
        <f t="shared" si="0"/>
        <v>0</v>
      </c>
      <c r="AI2" s="36">
        <f t="shared" si="0"/>
        <v>7</v>
      </c>
      <c r="AJ2" s="36">
        <f t="shared" si="0"/>
        <v>2</v>
      </c>
      <c r="AK2" s="35">
        <f>(COUNTA(AK3:AK350,"&gt;0")-1)</f>
        <v>24</v>
      </c>
      <c r="AL2" s="37">
        <f aca="true" t="shared" si="1" ref="AL2:BC2">(COUNTA(AL3:AL350,"&gt;0")-1)</f>
        <v>0</v>
      </c>
      <c r="AM2" s="36">
        <f t="shared" si="1"/>
        <v>31</v>
      </c>
      <c r="AN2" s="36">
        <f t="shared" si="1"/>
        <v>6</v>
      </c>
      <c r="AO2" s="35">
        <f t="shared" si="1"/>
        <v>40</v>
      </c>
      <c r="AP2" s="37">
        <f t="shared" si="1"/>
        <v>10</v>
      </c>
      <c r="AQ2" s="36">
        <f t="shared" si="1"/>
        <v>159</v>
      </c>
      <c r="AR2" s="36">
        <f t="shared" si="1"/>
        <v>5</v>
      </c>
      <c r="AS2" s="35">
        <f t="shared" si="1"/>
        <v>33</v>
      </c>
      <c r="AT2" s="37">
        <f t="shared" si="1"/>
        <v>0</v>
      </c>
      <c r="AU2" s="36">
        <f t="shared" si="1"/>
        <v>18</v>
      </c>
      <c r="AV2" s="36">
        <f t="shared" si="1"/>
        <v>0</v>
      </c>
      <c r="AW2" s="36">
        <f t="shared" si="1"/>
        <v>0</v>
      </c>
      <c r="AX2" s="37">
        <f t="shared" si="1"/>
        <v>0</v>
      </c>
      <c r="AY2" s="36">
        <f t="shared" si="1"/>
        <v>0</v>
      </c>
      <c r="AZ2" s="36">
        <f t="shared" si="1"/>
        <v>0</v>
      </c>
      <c r="BA2" s="35">
        <f t="shared" si="1"/>
        <v>0</v>
      </c>
      <c r="BB2" s="37">
        <f t="shared" si="1"/>
        <v>0</v>
      </c>
      <c r="BC2" s="36">
        <f t="shared" si="1"/>
        <v>0</v>
      </c>
      <c r="BD2" s="33" t="s">
        <v>4</v>
      </c>
    </row>
    <row r="3" spans="1:56" ht="15">
      <c r="A3" s="1">
        <f>COUNT(H3:BC3)</f>
        <v>13</v>
      </c>
      <c r="B3" s="2" t="s">
        <v>40</v>
      </c>
      <c r="C3" s="40" t="s">
        <v>13</v>
      </c>
      <c r="D3" s="2" t="s">
        <v>14</v>
      </c>
      <c r="E3" s="2" t="s">
        <v>7</v>
      </c>
      <c r="F3" s="2">
        <v>235</v>
      </c>
      <c r="G3" s="2">
        <v>1976</v>
      </c>
      <c r="H3" s="25"/>
      <c r="I3" s="2"/>
      <c r="J3" s="9" t="s">
        <v>25</v>
      </c>
      <c r="K3" s="8">
        <v>44</v>
      </c>
      <c r="N3" s="9" t="s">
        <v>25</v>
      </c>
      <c r="O3" s="8">
        <v>43</v>
      </c>
      <c r="P3" s="4" t="s">
        <v>25</v>
      </c>
      <c r="Q3" s="4">
        <v>42</v>
      </c>
      <c r="R3" s="9" t="s">
        <v>8</v>
      </c>
      <c r="S3" s="8">
        <v>47</v>
      </c>
      <c r="U3" s="4">
        <v>50</v>
      </c>
      <c r="X3" s="4" t="s">
        <v>8</v>
      </c>
      <c r="Y3" s="4">
        <v>45</v>
      </c>
      <c r="AB3" s="4" t="s">
        <v>25</v>
      </c>
      <c r="AC3" s="4">
        <v>44</v>
      </c>
      <c r="AD3" s="9"/>
      <c r="AE3" s="8"/>
      <c r="AF3" s="4"/>
      <c r="AG3" s="4">
        <v>50</v>
      </c>
      <c r="AH3" s="9"/>
      <c r="AI3" s="8">
        <v>50</v>
      </c>
      <c r="AJ3" s="4" t="s">
        <v>25</v>
      </c>
      <c r="AK3" s="4">
        <v>47</v>
      </c>
      <c r="AL3" s="9"/>
      <c r="AM3" s="8">
        <v>47</v>
      </c>
      <c r="AN3" s="4" t="s">
        <v>25</v>
      </c>
      <c r="AO3" s="4">
        <v>47</v>
      </c>
      <c r="AR3" s="4" t="s">
        <v>25</v>
      </c>
      <c r="AS3" s="4">
        <v>45</v>
      </c>
      <c r="BD3" s="34">
        <f>SUM(AM3,AK3,AI3,AG3,AE3,AC3,AA3,Y3,W3,U3,S3,Q3,O3,M3,K3,I3,AO3,AQ3,AS3,AU3,AW3,AY3,BA3,BC3)</f>
        <v>601</v>
      </c>
    </row>
    <row r="4" spans="1:56" ht="15">
      <c r="A4" s="1">
        <f>COUNT(H4:BC4)</f>
        <v>14</v>
      </c>
      <c r="B4" s="2" t="s">
        <v>40</v>
      </c>
      <c r="C4" s="40" t="s">
        <v>95</v>
      </c>
      <c r="D4" s="2" t="s">
        <v>66</v>
      </c>
      <c r="E4" s="2" t="s">
        <v>25</v>
      </c>
      <c r="F4" s="2">
        <v>226</v>
      </c>
      <c r="G4" s="2">
        <v>1994</v>
      </c>
      <c r="H4" s="20"/>
      <c r="I4" s="20">
        <v>39</v>
      </c>
      <c r="K4" s="8">
        <v>25</v>
      </c>
      <c r="M4" s="4">
        <v>20</v>
      </c>
      <c r="O4" s="8">
        <v>37</v>
      </c>
      <c r="S4" s="8">
        <v>34</v>
      </c>
      <c r="W4" s="8">
        <v>27</v>
      </c>
      <c r="Y4" s="4">
        <v>34</v>
      </c>
      <c r="AD4" s="9"/>
      <c r="AE4" s="8">
        <v>45</v>
      </c>
      <c r="AG4" s="17">
        <v>42</v>
      </c>
      <c r="AH4" s="24"/>
      <c r="AI4" s="13"/>
      <c r="AJ4" s="4"/>
      <c r="AK4" s="4">
        <v>43</v>
      </c>
      <c r="AL4" s="9"/>
      <c r="AM4" s="8">
        <v>50</v>
      </c>
      <c r="AN4" s="4" t="s">
        <v>161</v>
      </c>
      <c r="AO4" s="4">
        <v>42</v>
      </c>
      <c r="AP4" s="9" t="s">
        <v>161</v>
      </c>
      <c r="AQ4" s="8">
        <v>44</v>
      </c>
      <c r="AT4" s="9"/>
      <c r="AU4" s="8">
        <v>47</v>
      </c>
      <c r="AV4" s="9"/>
      <c r="AW4" s="8"/>
      <c r="AX4" s="9"/>
      <c r="AY4" s="8"/>
      <c r="AZ4" s="4"/>
      <c r="BA4" s="4"/>
      <c r="BB4" s="9"/>
      <c r="BC4" s="8"/>
      <c r="BD4" s="34">
        <f>SUM(AM4,AK4,AI4,AG4,AE4,AC4,AA4,Y4,W4,U4,S4,Q4,O4,M4,K4,I4,AO4,AQ4,AS4,AU4,AW4,AY4,BA4,BC4)</f>
        <v>529</v>
      </c>
    </row>
    <row r="5" spans="1:56" ht="15">
      <c r="A5" s="1">
        <f>COUNT(H5:BC5)</f>
        <v>12</v>
      </c>
      <c r="B5" s="2" t="s">
        <v>40</v>
      </c>
      <c r="C5" s="40" t="s">
        <v>73</v>
      </c>
      <c r="D5" s="2" t="s">
        <v>33</v>
      </c>
      <c r="E5" s="2" t="s">
        <v>8</v>
      </c>
      <c r="F5" s="2">
        <v>78</v>
      </c>
      <c r="G5" s="2">
        <v>1974</v>
      </c>
      <c r="H5" s="20"/>
      <c r="I5" s="20">
        <v>41</v>
      </c>
      <c r="K5" s="8">
        <v>37</v>
      </c>
      <c r="M5" s="4">
        <v>40</v>
      </c>
      <c r="O5" s="8">
        <v>40</v>
      </c>
      <c r="R5" s="9" t="s">
        <v>8</v>
      </c>
      <c r="S5" s="8">
        <v>44</v>
      </c>
      <c r="U5" s="4">
        <v>47</v>
      </c>
      <c r="X5" s="4" t="s">
        <v>25</v>
      </c>
      <c r="Y5" s="4">
        <v>42</v>
      </c>
      <c r="AB5" s="4" t="s">
        <v>25</v>
      </c>
      <c r="AC5" s="4">
        <v>45</v>
      </c>
      <c r="AD5" s="9"/>
      <c r="AE5" s="8"/>
      <c r="AG5" s="17">
        <v>41</v>
      </c>
      <c r="AJ5" s="30"/>
      <c r="AK5" s="27"/>
      <c r="AL5" s="9"/>
      <c r="AM5" s="8">
        <v>41</v>
      </c>
      <c r="AN5" s="4" t="s">
        <v>161</v>
      </c>
      <c r="AO5" s="4">
        <v>43</v>
      </c>
      <c r="AP5" s="9"/>
      <c r="AQ5" s="8"/>
      <c r="AR5" s="4" t="s">
        <v>161</v>
      </c>
      <c r="AS5" s="4">
        <v>44</v>
      </c>
      <c r="AV5" s="9"/>
      <c r="AW5" s="8"/>
      <c r="AX5" s="9"/>
      <c r="AY5" s="8"/>
      <c r="AZ5" s="4"/>
      <c r="BA5" s="4"/>
      <c r="BB5" s="9"/>
      <c r="BD5" s="34">
        <f>SUM(AM5,AK5,AI5,AG5,AE5,AC5,AA5,Y5,W5,U5,S5,Q5,O5,M5,K5,I5,AO5,AQ5,AS5,AU5,AW5,AY5,BA5,BC5)</f>
        <v>505</v>
      </c>
    </row>
    <row r="6" spans="1:56" ht="15">
      <c r="A6" s="1">
        <f>COUNT(H6:BC6)</f>
        <v>10</v>
      </c>
      <c r="B6" s="2" t="s">
        <v>40</v>
      </c>
      <c r="C6" s="42" t="s">
        <v>48</v>
      </c>
      <c r="D6" s="2" t="s">
        <v>19</v>
      </c>
      <c r="E6" s="2" t="s">
        <v>8</v>
      </c>
      <c r="F6" s="2">
        <v>106</v>
      </c>
      <c r="G6" s="2">
        <v>1969</v>
      </c>
      <c r="H6" s="25"/>
      <c r="I6" s="2"/>
      <c r="K6" s="8">
        <v>38</v>
      </c>
      <c r="N6" s="9" t="s">
        <v>25</v>
      </c>
      <c r="O6" s="8">
        <v>42</v>
      </c>
      <c r="Q6" s="4">
        <v>37</v>
      </c>
      <c r="R6" s="9" t="s">
        <v>8</v>
      </c>
      <c r="S6" s="8">
        <v>43</v>
      </c>
      <c r="U6" s="4">
        <v>44</v>
      </c>
      <c r="X6" s="4" t="s">
        <v>8</v>
      </c>
      <c r="Y6" s="4">
        <v>47</v>
      </c>
      <c r="AB6" s="4" t="s">
        <v>8</v>
      </c>
      <c r="AC6" s="4">
        <v>47</v>
      </c>
      <c r="AD6" s="9" t="s">
        <v>161</v>
      </c>
      <c r="AE6" s="8">
        <v>47</v>
      </c>
      <c r="AF6" s="4"/>
      <c r="AG6" s="4"/>
      <c r="AJ6" s="4"/>
      <c r="AK6" s="4">
        <v>45</v>
      </c>
      <c r="AL6" s="9"/>
      <c r="AM6" s="8"/>
      <c r="AN6" s="4" t="s">
        <v>25</v>
      </c>
      <c r="AO6" s="4">
        <v>44</v>
      </c>
      <c r="AP6" s="9"/>
      <c r="AQ6" s="8"/>
      <c r="AV6" s="9"/>
      <c r="AW6" s="8"/>
      <c r="AX6" s="9"/>
      <c r="AY6" s="8"/>
      <c r="AZ6" s="4"/>
      <c r="BA6" s="4"/>
      <c r="BB6" s="9"/>
      <c r="BD6" s="34">
        <f>SUM(AM6,AK6,AI6,AG6,AE6,AC6,AA6,Y6,W6,U6,S6,Q6,O6,M6,K6,I6,AO6,AQ6,AS6,AU6,AW6,AY6,BA6,BC6)</f>
        <v>434</v>
      </c>
    </row>
    <row r="7" spans="1:56" ht="15">
      <c r="A7" s="1">
        <f>COUNT(H7:BC7)</f>
        <v>9</v>
      </c>
      <c r="B7" s="2" t="s">
        <v>40</v>
      </c>
      <c r="C7" s="42" t="s">
        <v>44</v>
      </c>
      <c r="D7" s="2" t="s">
        <v>12</v>
      </c>
      <c r="E7" s="2" t="s">
        <v>7</v>
      </c>
      <c r="F7" s="2">
        <v>160</v>
      </c>
      <c r="G7" s="2">
        <v>1988</v>
      </c>
      <c r="H7" s="25"/>
      <c r="I7" s="2"/>
      <c r="J7" s="9" t="s">
        <v>8</v>
      </c>
      <c r="K7" s="8">
        <v>50</v>
      </c>
      <c r="L7" s="4" t="s">
        <v>8</v>
      </c>
      <c r="M7" s="4">
        <v>45</v>
      </c>
      <c r="N7" s="9" t="s">
        <v>25</v>
      </c>
      <c r="O7" s="8">
        <v>45</v>
      </c>
      <c r="X7" s="4" t="s">
        <v>8</v>
      </c>
      <c r="Y7" s="4">
        <v>50</v>
      </c>
      <c r="AB7" s="4" t="s">
        <v>8</v>
      </c>
      <c r="AC7" s="4">
        <v>50</v>
      </c>
      <c r="AD7" s="9" t="s">
        <v>8</v>
      </c>
      <c r="AE7" s="8">
        <v>50</v>
      </c>
      <c r="AJ7" s="4" t="s">
        <v>8</v>
      </c>
      <c r="AK7" s="4">
        <v>50</v>
      </c>
      <c r="AL7" s="9"/>
      <c r="AM7" s="8">
        <v>40</v>
      </c>
      <c r="AR7" s="4" t="s">
        <v>8</v>
      </c>
      <c r="AS7" s="4">
        <v>47</v>
      </c>
      <c r="BC7" s="8"/>
      <c r="BD7" s="34">
        <f>SUM(AM7,AK7,AI7,AG7,AE7,AC7,AA7,Y7,W7,U7,S7,Q7,O7,M7,K7,I7,AO7,AQ7,AS7,AU7,AW7,AY7,BA7,BC7)</f>
        <v>427</v>
      </c>
    </row>
    <row r="8" spans="1:56" ht="15">
      <c r="A8" s="1">
        <f>COUNT(H8:BC8)</f>
        <v>8</v>
      </c>
      <c r="B8" s="2" t="s">
        <v>40</v>
      </c>
      <c r="C8" s="42" t="s">
        <v>16</v>
      </c>
      <c r="D8" s="2" t="s">
        <v>12</v>
      </c>
      <c r="E8" s="2" t="s">
        <v>25</v>
      </c>
      <c r="F8" s="2">
        <v>2</v>
      </c>
      <c r="G8" s="2">
        <v>1993</v>
      </c>
      <c r="H8" s="25"/>
      <c r="I8" s="2"/>
      <c r="M8" s="4">
        <v>37</v>
      </c>
      <c r="O8" s="8">
        <v>38</v>
      </c>
      <c r="X8" s="4" t="s">
        <v>25</v>
      </c>
      <c r="Y8" s="4">
        <v>40</v>
      </c>
      <c r="AB8" s="4"/>
      <c r="AC8" s="4">
        <v>38</v>
      </c>
      <c r="AD8" s="9"/>
      <c r="AE8" s="8"/>
      <c r="AF8" s="4"/>
      <c r="AG8" s="4">
        <v>45</v>
      </c>
      <c r="AL8" s="9"/>
      <c r="AM8" s="8">
        <v>45</v>
      </c>
      <c r="AN8" s="4" t="s">
        <v>25</v>
      </c>
      <c r="AO8" s="4">
        <v>45</v>
      </c>
      <c r="AP8" s="9"/>
      <c r="AQ8" s="8"/>
      <c r="AR8" s="4" t="s">
        <v>161</v>
      </c>
      <c r="AS8" s="4">
        <v>43</v>
      </c>
      <c r="AT8" s="9"/>
      <c r="AU8" s="8"/>
      <c r="AV8" s="9"/>
      <c r="AW8" s="8"/>
      <c r="AX8" s="9"/>
      <c r="AY8" s="8"/>
      <c r="AZ8" s="4"/>
      <c r="BA8" s="4"/>
      <c r="BB8" s="9"/>
      <c r="BD8" s="34">
        <f>SUM(AM8,AK8,AI8,AG8,AE8,AC8,AA8,Y8,W8,U8,S8,Q8,O8,M8,K8,I8,AO8,AQ8,AS8,AU8,AW8,AY8,BA8,BC8)</f>
        <v>331</v>
      </c>
    </row>
    <row r="9" spans="1:56" ht="15">
      <c r="A9" s="1">
        <f>COUNT(H9:BC9)</f>
        <v>7</v>
      </c>
      <c r="B9" s="2" t="s">
        <v>40</v>
      </c>
      <c r="C9" s="44" t="s">
        <v>92</v>
      </c>
      <c r="D9" s="2" t="s">
        <v>19</v>
      </c>
      <c r="E9" s="2" t="s">
        <v>25</v>
      </c>
      <c r="F9" s="2">
        <v>145</v>
      </c>
      <c r="G9" s="2">
        <v>1985</v>
      </c>
      <c r="H9" s="20"/>
      <c r="I9" s="20">
        <v>42</v>
      </c>
      <c r="K9" s="8">
        <v>36</v>
      </c>
      <c r="M9" s="4">
        <v>35</v>
      </c>
      <c r="O9" s="8">
        <v>35</v>
      </c>
      <c r="P9" s="2"/>
      <c r="Q9" s="2"/>
      <c r="U9" s="4">
        <v>41</v>
      </c>
      <c r="AB9" s="4"/>
      <c r="AC9" s="4">
        <v>41</v>
      </c>
      <c r="AD9" s="9"/>
      <c r="AE9" s="8"/>
      <c r="AF9" s="4"/>
      <c r="AG9" s="4">
        <v>43</v>
      </c>
      <c r="AJ9" s="4"/>
      <c r="AK9" s="4"/>
      <c r="AP9" s="9"/>
      <c r="AQ9" s="8"/>
      <c r="AT9" s="9"/>
      <c r="AU9" s="8"/>
      <c r="AV9" s="9"/>
      <c r="AW9" s="8"/>
      <c r="AX9" s="9"/>
      <c r="AY9" s="8"/>
      <c r="AZ9" s="4"/>
      <c r="BA9" s="4"/>
      <c r="BB9" s="9"/>
      <c r="BD9" s="34">
        <f>SUM(AM9,AK9,AI9,AG9,AE9,AC9,AA9,Y9,W9,U9,S9,Q9,O9,M9,K9,I9,AO9,AQ9,AS9,AU9,AW9,AY9,BA9,BC9)</f>
        <v>273</v>
      </c>
    </row>
    <row r="10" spans="1:56" ht="15">
      <c r="A10" s="1">
        <f>COUNT(H10:BC10)</f>
        <v>6</v>
      </c>
      <c r="B10" s="2" t="s">
        <v>40</v>
      </c>
      <c r="C10" s="44" t="s">
        <v>74</v>
      </c>
      <c r="D10" s="2" t="s">
        <v>9</v>
      </c>
      <c r="E10" s="2" t="s">
        <v>7</v>
      </c>
      <c r="F10" s="2">
        <v>28</v>
      </c>
      <c r="G10" s="2">
        <v>1988</v>
      </c>
      <c r="H10" s="20" t="s">
        <v>8</v>
      </c>
      <c r="I10" s="20">
        <v>47</v>
      </c>
      <c r="J10" s="9" t="s">
        <v>25</v>
      </c>
      <c r="K10" s="8">
        <v>45</v>
      </c>
      <c r="L10" s="4" t="s">
        <v>8</v>
      </c>
      <c r="M10" s="4">
        <v>50</v>
      </c>
      <c r="N10" s="9" t="s">
        <v>8</v>
      </c>
      <c r="O10" s="8">
        <v>50</v>
      </c>
      <c r="P10" s="4" t="s">
        <v>8</v>
      </c>
      <c r="Q10" s="4">
        <v>47</v>
      </c>
      <c r="U10" s="4">
        <v>30</v>
      </c>
      <c r="AB10" s="4"/>
      <c r="AC10" s="4"/>
      <c r="AD10" s="9"/>
      <c r="AE10" s="8"/>
      <c r="AF10" s="4"/>
      <c r="AG10" s="4"/>
      <c r="AH10" s="9"/>
      <c r="AI10" s="8"/>
      <c r="AP10" s="9"/>
      <c r="AQ10" s="8"/>
      <c r="AT10" s="9"/>
      <c r="AU10" s="8"/>
      <c r="AV10" s="9"/>
      <c r="AW10" s="8"/>
      <c r="AX10" s="9"/>
      <c r="AY10" s="8"/>
      <c r="AZ10" s="4"/>
      <c r="BA10" s="4"/>
      <c r="BB10" s="9"/>
      <c r="BC10" s="8"/>
      <c r="BD10" s="34">
        <f>SUM(AM10,AK10,AI10,AG10,AE10,AC10,AA10,Y10,W10,U10,S10,Q10,O10,M10,K10,I10,AO10,AQ10,AS10,AU10,AW10,AY10,BA10,BC10)</f>
        <v>269</v>
      </c>
    </row>
    <row r="11" spans="1:56" ht="15">
      <c r="A11" s="1">
        <f>COUNT(H11:BC11)</f>
        <v>8</v>
      </c>
      <c r="B11" s="2" t="s">
        <v>40</v>
      </c>
      <c r="C11" s="40" t="s">
        <v>76</v>
      </c>
      <c r="D11" s="2" t="s">
        <v>50</v>
      </c>
      <c r="E11" s="2" t="s">
        <v>385</v>
      </c>
      <c r="F11" s="2">
        <v>171</v>
      </c>
      <c r="G11" s="2">
        <v>1994</v>
      </c>
      <c r="H11" s="20"/>
      <c r="I11" s="20">
        <v>20</v>
      </c>
      <c r="K11" s="8">
        <v>27</v>
      </c>
      <c r="O11" s="8">
        <v>26</v>
      </c>
      <c r="Q11" s="4">
        <v>25</v>
      </c>
      <c r="S11" s="8">
        <v>24</v>
      </c>
      <c r="X11" s="2"/>
      <c r="Y11" s="2"/>
      <c r="AC11" s="27"/>
      <c r="AJ11" s="4"/>
      <c r="AK11" s="4">
        <v>44</v>
      </c>
      <c r="AN11" s="4"/>
      <c r="AO11" s="4">
        <v>41</v>
      </c>
      <c r="AT11" s="9"/>
      <c r="AU11" s="8">
        <v>43</v>
      </c>
      <c r="BC11" s="8"/>
      <c r="BD11" s="34">
        <f>SUM(AM11,AK11,AI11,AG11,AE11,AC11,AA11,Y11,W11,U11,S11,Q11,O11,M11,K11,I11,AO11,AQ11,AS11,AU11,AW11,AY11,BA11,BC11)</f>
        <v>250</v>
      </c>
    </row>
    <row r="12" spans="1:56" ht="15">
      <c r="A12" s="1">
        <f>COUNT(H12:BC12)</f>
        <v>5</v>
      </c>
      <c r="B12" s="2" t="s">
        <v>40</v>
      </c>
      <c r="C12" s="2" t="s">
        <v>6</v>
      </c>
      <c r="D12" s="2" t="s">
        <v>66</v>
      </c>
      <c r="E12" s="2" t="s">
        <v>10</v>
      </c>
      <c r="F12" s="2">
        <v>72</v>
      </c>
      <c r="G12" s="2">
        <v>1993</v>
      </c>
      <c r="H12" s="20" t="s">
        <v>8</v>
      </c>
      <c r="I12" s="20">
        <v>50</v>
      </c>
      <c r="L12" s="2" t="s">
        <v>8</v>
      </c>
      <c r="M12" s="2">
        <v>47</v>
      </c>
      <c r="N12" s="9" t="s">
        <v>8</v>
      </c>
      <c r="O12" s="8">
        <v>47</v>
      </c>
      <c r="P12" s="4" t="s">
        <v>8</v>
      </c>
      <c r="Q12" s="4">
        <v>50</v>
      </c>
      <c r="R12" s="9" t="s">
        <v>8</v>
      </c>
      <c r="S12" s="8">
        <v>50</v>
      </c>
      <c r="U12" s="29"/>
      <c r="Z12" s="12"/>
      <c r="AA12" s="21"/>
      <c r="AC12" s="27"/>
      <c r="BD12" s="34">
        <f>SUM(AM12,AK12,AI12,AG12,AE12,AC12,AA12,Y12,W12,U12,S12,Q12,O12,M12,K12,I12,AO12,AQ12,AS12,AU12,AW12,AY12,BA12,BC12)</f>
        <v>244</v>
      </c>
    </row>
    <row r="13" spans="1:56" ht="15">
      <c r="A13" s="1">
        <f>COUNT(H13:BC13)</f>
        <v>8</v>
      </c>
      <c r="B13" s="2" t="s">
        <v>40</v>
      </c>
      <c r="C13" s="44" t="s">
        <v>49</v>
      </c>
      <c r="D13" s="2" t="s">
        <v>66</v>
      </c>
      <c r="E13" s="2" t="s">
        <v>8</v>
      </c>
      <c r="F13" s="2">
        <v>104</v>
      </c>
      <c r="G13" s="2">
        <v>1992</v>
      </c>
      <c r="H13" s="25"/>
      <c r="I13" s="2"/>
      <c r="M13" s="4">
        <v>31</v>
      </c>
      <c r="O13" s="8">
        <v>33</v>
      </c>
      <c r="Q13" s="4">
        <v>39</v>
      </c>
      <c r="S13" s="8">
        <v>39</v>
      </c>
      <c r="U13" s="4">
        <v>42</v>
      </c>
      <c r="W13" s="8">
        <v>20</v>
      </c>
      <c r="Y13" s="4">
        <v>35</v>
      </c>
      <c r="AB13" s="4"/>
      <c r="AC13" s="4">
        <v>3</v>
      </c>
      <c r="AD13" s="9"/>
      <c r="AE13" s="8"/>
      <c r="AJ13" s="30"/>
      <c r="AK13" s="27"/>
      <c r="BD13" s="34">
        <f>SUM(AM13,AK13,AI13,AG13,AE13,AC13,AA13,Y13,W13,U13,S13,Q13,O13,M13,K13,I13,AO13,AQ13,AS13,AU13,AW13,AY13,BA13,BC13)</f>
        <v>242</v>
      </c>
    </row>
    <row r="14" spans="1:56" ht="15">
      <c r="A14" s="1">
        <f>COUNT(H14:BC14)</f>
        <v>9</v>
      </c>
      <c r="B14" s="2" t="s">
        <v>40</v>
      </c>
      <c r="C14" s="40" t="s">
        <v>179</v>
      </c>
      <c r="D14" s="2" t="s">
        <v>66</v>
      </c>
      <c r="E14" s="2" t="s">
        <v>384</v>
      </c>
      <c r="F14" s="2">
        <v>293</v>
      </c>
      <c r="G14" s="28">
        <v>1999</v>
      </c>
      <c r="H14" s="2"/>
      <c r="I14" s="25"/>
      <c r="Q14" s="4">
        <v>30</v>
      </c>
      <c r="S14" s="8">
        <v>22</v>
      </c>
      <c r="W14" s="8">
        <v>21</v>
      </c>
      <c r="Y14" s="4">
        <v>3</v>
      </c>
      <c r="AB14" s="4"/>
      <c r="AC14" s="4"/>
      <c r="AD14" s="9"/>
      <c r="AE14" s="8">
        <v>30</v>
      </c>
      <c r="AJ14" s="4"/>
      <c r="AK14" s="4"/>
      <c r="AL14" s="9"/>
      <c r="AM14" s="8">
        <v>24</v>
      </c>
      <c r="AN14" s="4"/>
      <c r="AO14" s="4">
        <v>27</v>
      </c>
      <c r="AR14" s="4"/>
      <c r="AS14" s="4">
        <v>25</v>
      </c>
      <c r="AT14" s="9"/>
      <c r="AU14" s="8">
        <v>44</v>
      </c>
      <c r="BD14" s="34">
        <f>SUM(AM14,AK14,AI14,AG14,AE14,AC14,AA14,Y14,W14,U14,S14,Q14,O14,M14,K14,I14,AO14,AQ14,AS14,AU14,AW14,AY14,BA14,BC14)</f>
        <v>226</v>
      </c>
    </row>
    <row r="15" spans="1:56" ht="15">
      <c r="A15" s="1">
        <f>COUNT(H15:BC15)</f>
        <v>6</v>
      </c>
      <c r="B15" s="2" t="s">
        <v>40</v>
      </c>
      <c r="C15" s="2" t="s">
        <v>27</v>
      </c>
      <c r="D15" s="2" t="s">
        <v>28</v>
      </c>
      <c r="E15" s="2" t="s">
        <v>8</v>
      </c>
      <c r="F15" s="2">
        <v>175</v>
      </c>
      <c r="G15" s="2">
        <v>1960</v>
      </c>
      <c r="H15" s="20"/>
      <c r="I15" s="20">
        <v>34</v>
      </c>
      <c r="O15" s="8">
        <v>23</v>
      </c>
      <c r="R15" s="9" t="s">
        <v>8</v>
      </c>
      <c r="S15" s="8">
        <v>42</v>
      </c>
      <c r="X15" s="4" t="s">
        <v>8</v>
      </c>
      <c r="Y15" s="4">
        <v>44</v>
      </c>
      <c r="AB15" s="4"/>
      <c r="AC15" s="4">
        <v>40</v>
      </c>
      <c r="AF15" s="4"/>
      <c r="AG15" s="4"/>
      <c r="AH15" s="24"/>
      <c r="AI15" s="13"/>
      <c r="AJ15" s="4"/>
      <c r="AK15" s="4"/>
      <c r="AL15" s="9"/>
      <c r="AM15" s="8">
        <v>42</v>
      </c>
      <c r="AP15" s="9"/>
      <c r="AQ15" s="8"/>
      <c r="AT15" s="9"/>
      <c r="AU15" s="8"/>
      <c r="AV15" s="9"/>
      <c r="AW15" s="8"/>
      <c r="AX15" s="9"/>
      <c r="AY15" s="8"/>
      <c r="AZ15" s="4"/>
      <c r="BA15" s="4"/>
      <c r="BB15" s="9"/>
      <c r="BD15" s="34">
        <f>SUM(AM15,AK15,AI15,AG15,AE15,AC15,AA15,Y15,W15,U15,S15,Q15,O15,M15,K15,I15,AO15,AQ15,AS15,AU15,AW15,AY15,BA15,BC15)</f>
        <v>225</v>
      </c>
    </row>
    <row r="16" spans="1:56" ht="15">
      <c r="A16" s="1">
        <f>COUNT(H16:BC16)</f>
        <v>7</v>
      </c>
      <c r="B16" s="2" t="s">
        <v>40</v>
      </c>
      <c r="C16" s="42" t="s">
        <v>23</v>
      </c>
      <c r="D16" s="2" t="s">
        <v>22</v>
      </c>
      <c r="E16" s="2" t="s">
        <v>385</v>
      </c>
      <c r="F16" s="2">
        <v>141</v>
      </c>
      <c r="G16" s="2">
        <v>1998</v>
      </c>
      <c r="H16" s="20"/>
      <c r="I16" s="20">
        <v>26</v>
      </c>
      <c r="K16" s="8">
        <v>40</v>
      </c>
      <c r="M16" s="4">
        <v>30</v>
      </c>
      <c r="Y16" s="4">
        <v>27</v>
      </c>
      <c r="AB16" s="4"/>
      <c r="AC16" s="4"/>
      <c r="AD16" s="9"/>
      <c r="AE16" s="8"/>
      <c r="AF16" s="4"/>
      <c r="AG16" s="4"/>
      <c r="AJ16" s="4"/>
      <c r="AK16" s="4">
        <v>42</v>
      </c>
      <c r="AN16" s="4"/>
      <c r="AO16" s="4">
        <v>30</v>
      </c>
      <c r="AP16" s="9"/>
      <c r="AQ16" s="8">
        <v>27</v>
      </c>
      <c r="AT16" s="9"/>
      <c r="AU16" s="8"/>
      <c r="AV16" s="9"/>
      <c r="AW16" s="8"/>
      <c r="AX16" s="9"/>
      <c r="AY16" s="8"/>
      <c r="AZ16" s="4"/>
      <c r="BA16" s="4"/>
      <c r="BB16" s="9"/>
      <c r="BC16" s="8"/>
      <c r="BD16" s="34">
        <f>SUM(AM16,AK16,AI16,AG16,AE16,AC16,AA16,Y16,W16,U16,S16,Q16,O16,M16,K16,I16,AO16,AQ16,AS16,AU16,AW16,AY16,BA16,BC16)</f>
        <v>222</v>
      </c>
    </row>
    <row r="17" spans="1:56" ht="15">
      <c r="A17" s="1">
        <f>COUNT(H17:BC17)</f>
        <v>7</v>
      </c>
      <c r="B17" s="2" t="s">
        <v>40</v>
      </c>
      <c r="C17" s="42" t="s">
        <v>21</v>
      </c>
      <c r="D17" s="2" t="s">
        <v>22</v>
      </c>
      <c r="E17" s="2" t="s">
        <v>384</v>
      </c>
      <c r="F17" s="2">
        <v>158</v>
      </c>
      <c r="G17" s="2">
        <v>1998</v>
      </c>
      <c r="H17" s="20"/>
      <c r="I17" s="20">
        <v>30</v>
      </c>
      <c r="K17" s="8">
        <v>33</v>
      </c>
      <c r="M17" s="4">
        <v>29</v>
      </c>
      <c r="Y17" s="4">
        <v>23</v>
      </c>
      <c r="AC17" s="27"/>
      <c r="AF17" s="4"/>
      <c r="AG17" s="4"/>
      <c r="AJ17" s="4"/>
      <c r="AK17" s="4">
        <v>41</v>
      </c>
      <c r="AN17" s="4"/>
      <c r="AO17" s="4">
        <v>36</v>
      </c>
      <c r="AP17" s="9"/>
      <c r="AQ17" s="8">
        <v>30</v>
      </c>
      <c r="AT17" s="9"/>
      <c r="AU17" s="8"/>
      <c r="AV17" s="9"/>
      <c r="AW17" s="8"/>
      <c r="AX17" s="9"/>
      <c r="AY17" s="8"/>
      <c r="AZ17" s="4"/>
      <c r="BA17" s="4"/>
      <c r="BB17" s="9"/>
      <c r="BD17" s="34">
        <f>SUM(AM17,AK17,AI17,AG17,AE17,AC17,AA17,Y17,W17,U17,S17,Q17,O17,M17,K17,I17,AO17,AQ17,AS17,AU17,AW17,AY17,BA17,BC17)</f>
        <v>222</v>
      </c>
    </row>
    <row r="18" spans="1:56" ht="15">
      <c r="A18" s="1">
        <f>COUNT(H18:BC18)</f>
        <v>5</v>
      </c>
      <c r="B18" s="2" t="s">
        <v>40</v>
      </c>
      <c r="C18" s="2" t="s">
        <v>59</v>
      </c>
      <c r="D18" s="2" t="s">
        <v>66</v>
      </c>
      <c r="E18" s="2" t="s">
        <v>8</v>
      </c>
      <c r="F18" s="2">
        <v>206</v>
      </c>
      <c r="G18" s="2">
        <v>1994</v>
      </c>
      <c r="H18" s="25"/>
      <c r="I18" s="2"/>
      <c r="L18" s="2" t="s">
        <v>25</v>
      </c>
      <c r="M18" s="2">
        <v>41</v>
      </c>
      <c r="N18" s="9" t="s">
        <v>25</v>
      </c>
      <c r="O18" s="8">
        <v>44</v>
      </c>
      <c r="Y18" s="4">
        <v>38</v>
      </c>
      <c r="AH18" s="9"/>
      <c r="AI18" s="8"/>
      <c r="AL18" s="9"/>
      <c r="AM18" s="8">
        <v>45</v>
      </c>
      <c r="AP18" s="9" t="s">
        <v>8</v>
      </c>
      <c r="AQ18" s="8">
        <v>50</v>
      </c>
      <c r="AT18" s="9"/>
      <c r="AU18" s="8"/>
      <c r="AV18" s="9"/>
      <c r="AW18" s="8"/>
      <c r="AX18" s="9"/>
      <c r="AY18" s="8"/>
      <c r="AZ18" s="4"/>
      <c r="BA18" s="4"/>
      <c r="BB18" s="9"/>
      <c r="BD18" s="34">
        <f>SUM(AM18,AK18,AI18,AG18,AE18,AC18,AA18,Y18,W18,U18,S18,Q18,O18,M18,K18,I18,AO18,AQ18,AS18,AU18,AW18,AY18,BA18,BC18)</f>
        <v>218</v>
      </c>
    </row>
    <row r="19" spans="1:56" ht="15">
      <c r="A19" s="1">
        <f>COUNT(H19:BC19)</f>
        <v>7</v>
      </c>
      <c r="B19" s="2" t="s">
        <v>40</v>
      </c>
      <c r="C19" s="44" t="s">
        <v>32</v>
      </c>
      <c r="D19" s="2" t="s">
        <v>22</v>
      </c>
      <c r="E19" s="2" t="s">
        <v>384</v>
      </c>
      <c r="F19" s="2">
        <v>1</v>
      </c>
      <c r="G19" s="2">
        <v>1998</v>
      </c>
      <c r="H19" s="20"/>
      <c r="I19" s="20">
        <v>19</v>
      </c>
      <c r="K19" s="8">
        <v>35</v>
      </c>
      <c r="M19" s="4">
        <v>23</v>
      </c>
      <c r="Y19" s="4">
        <v>37</v>
      </c>
      <c r="AE19" s="13"/>
      <c r="AJ19" s="4"/>
      <c r="AK19" s="4">
        <v>37</v>
      </c>
      <c r="AN19" s="4"/>
      <c r="AO19" s="4">
        <v>19</v>
      </c>
      <c r="AQ19" s="21">
        <v>24</v>
      </c>
      <c r="AS19" s="20"/>
      <c r="BD19" s="34">
        <f>SUM(AM19,AK19,AI19,AG19,AE19,AC19,AA19,Y19,W19,U19,S19,Q19,O19,M19,K19,I19,AO19,AQ19,AS19,AU19,AW19,AY19,BA19,BC19)</f>
        <v>194</v>
      </c>
    </row>
    <row r="20" spans="1:56" ht="15">
      <c r="A20" s="1">
        <f>COUNT(H20:BC20)</f>
        <v>5</v>
      </c>
      <c r="B20" s="2" t="s">
        <v>40</v>
      </c>
      <c r="C20" s="2" t="s">
        <v>142</v>
      </c>
      <c r="D20" s="2" t="s">
        <v>12</v>
      </c>
      <c r="F20" s="2">
        <v>279</v>
      </c>
      <c r="G20" s="2">
        <v>1994</v>
      </c>
      <c r="H20" s="25"/>
      <c r="I20" s="2"/>
      <c r="L20" s="2"/>
      <c r="M20" s="2">
        <v>37</v>
      </c>
      <c r="O20" s="8">
        <v>28</v>
      </c>
      <c r="AD20" s="9"/>
      <c r="AE20" s="8"/>
      <c r="AF20" s="4"/>
      <c r="AG20" s="4"/>
      <c r="AH20" s="9"/>
      <c r="AI20" s="8"/>
      <c r="AL20" s="9"/>
      <c r="AM20" s="8">
        <v>45</v>
      </c>
      <c r="AN20" s="4"/>
      <c r="AO20" s="4">
        <v>38</v>
      </c>
      <c r="AP20" s="9"/>
      <c r="AQ20" s="8"/>
      <c r="AR20" s="4"/>
      <c r="AS20" s="4">
        <v>39</v>
      </c>
      <c r="AT20" s="9"/>
      <c r="AU20" s="8"/>
      <c r="AV20" s="9"/>
      <c r="AW20" s="8"/>
      <c r="AX20" s="9"/>
      <c r="AY20" s="8"/>
      <c r="AZ20" s="4"/>
      <c r="BA20" s="4"/>
      <c r="BB20" s="9"/>
      <c r="BC20" s="8"/>
      <c r="BD20" s="34">
        <f>SUM(AM20,AK20,AI20,AG20,AE20,AC20,AA20,Y20,W20,U20,S20,Q20,O20,M20,K20,I20,AO20,AQ20,AS20,AU20,AW20,AY20,BA20,BC20)</f>
        <v>187</v>
      </c>
    </row>
    <row r="21" spans="1:56" ht="15">
      <c r="A21" s="1">
        <f>COUNT(H21:BC21)</f>
        <v>9</v>
      </c>
      <c r="B21" s="2" t="s">
        <v>40</v>
      </c>
      <c r="C21" s="2" t="s">
        <v>105</v>
      </c>
      <c r="D21" s="2" t="s">
        <v>104</v>
      </c>
      <c r="E21" s="2" t="s">
        <v>384</v>
      </c>
      <c r="F21" s="2">
        <v>149</v>
      </c>
      <c r="G21" s="2">
        <v>1999</v>
      </c>
      <c r="H21" s="20"/>
      <c r="I21" s="20">
        <v>18</v>
      </c>
      <c r="K21" s="8">
        <v>10</v>
      </c>
      <c r="O21" s="8">
        <v>19</v>
      </c>
      <c r="S21" s="8">
        <v>25</v>
      </c>
      <c r="W21" s="8">
        <v>25</v>
      </c>
      <c r="Y21" s="4">
        <v>4</v>
      </c>
      <c r="AB21" s="4"/>
      <c r="AC21" s="4"/>
      <c r="AD21" s="9"/>
      <c r="AE21" s="8"/>
      <c r="AF21" s="4"/>
      <c r="AG21" s="4"/>
      <c r="AH21" s="9"/>
      <c r="AI21" s="8"/>
      <c r="AJ21" s="4"/>
      <c r="AK21" s="4"/>
      <c r="AL21" s="9"/>
      <c r="AM21" s="8">
        <v>27</v>
      </c>
      <c r="AN21" s="4"/>
      <c r="AO21" s="4">
        <v>25</v>
      </c>
      <c r="AP21" s="9"/>
      <c r="AQ21" s="8">
        <v>20</v>
      </c>
      <c r="AR21" s="4"/>
      <c r="AS21" s="4"/>
      <c r="AT21" s="9"/>
      <c r="AU21" s="8"/>
      <c r="AV21" s="9"/>
      <c r="AW21" s="8"/>
      <c r="AX21" s="9"/>
      <c r="AY21" s="8"/>
      <c r="AZ21" s="4"/>
      <c r="BA21" s="4"/>
      <c r="BB21" s="9"/>
      <c r="BC21" s="8"/>
      <c r="BD21" s="34">
        <f>SUM(AM21,AK21,AI21,AG21,AE21,AC21,AA21,Y21,W21,U21,S21,Q21,O21,M21,K21,I21,AO21,AQ21,AS21,AU21,AW21,AY21,BA21,BC21)</f>
        <v>173</v>
      </c>
    </row>
    <row r="22" spans="1:56" ht="15">
      <c r="A22" s="1">
        <f>COUNT(H22:BC22)</f>
        <v>10</v>
      </c>
      <c r="B22" s="2" t="s">
        <v>40</v>
      </c>
      <c r="C22" s="2" t="s">
        <v>108</v>
      </c>
      <c r="D22" s="2" t="s">
        <v>104</v>
      </c>
      <c r="E22" s="2" t="s">
        <v>384</v>
      </c>
      <c r="F22" s="2">
        <v>6</v>
      </c>
      <c r="G22" s="2">
        <v>1999</v>
      </c>
      <c r="H22" s="20"/>
      <c r="I22" s="20">
        <v>14</v>
      </c>
      <c r="K22" s="8">
        <v>10</v>
      </c>
      <c r="L22" s="2"/>
      <c r="M22" s="2">
        <v>3</v>
      </c>
      <c r="O22" s="8">
        <v>20</v>
      </c>
      <c r="S22" s="8">
        <v>27</v>
      </c>
      <c r="W22" s="8">
        <v>22</v>
      </c>
      <c r="Y22" s="4">
        <v>4</v>
      </c>
      <c r="AB22" s="4"/>
      <c r="AC22" s="4"/>
      <c r="AD22" s="9"/>
      <c r="AE22" s="8"/>
      <c r="AF22" s="4"/>
      <c r="AG22" s="4"/>
      <c r="AH22" s="9"/>
      <c r="AI22" s="8"/>
      <c r="AL22" s="9"/>
      <c r="AM22" s="8">
        <v>25</v>
      </c>
      <c r="AN22" s="4"/>
      <c r="AO22" s="4">
        <v>24</v>
      </c>
      <c r="AP22" s="9"/>
      <c r="AQ22" s="8">
        <v>21</v>
      </c>
      <c r="AR22" s="4"/>
      <c r="AS22" s="4"/>
      <c r="BC22" s="8"/>
      <c r="BD22" s="34">
        <f>SUM(AM22,AK22,AI22,AG22,AE22,AC22,AA22,Y22,W22,U22,S22,Q22,O22,M22,K22,I22,AO22,AQ22,AS22,AU22,AW22,AY22,BA22,BC22)</f>
        <v>170</v>
      </c>
    </row>
    <row r="23" spans="1:56" ht="15">
      <c r="A23" s="1">
        <f>COUNT(H23:BC23)</f>
        <v>4</v>
      </c>
      <c r="B23" s="2" t="s">
        <v>40</v>
      </c>
      <c r="C23" s="2" t="s">
        <v>175</v>
      </c>
      <c r="D23" s="2" t="s">
        <v>19</v>
      </c>
      <c r="E23" s="2" t="s">
        <v>8</v>
      </c>
      <c r="F23" s="28">
        <v>112</v>
      </c>
      <c r="G23" s="2">
        <v>1964</v>
      </c>
      <c r="H23" s="2"/>
      <c r="I23" s="2"/>
      <c r="L23" s="2"/>
      <c r="M23" s="2"/>
      <c r="Q23" s="4">
        <v>38</v>
      </c>
      <c r="R23" s="9" t="s">
        <v>25</v>
      </c>
      <c r="S23" s="8">
        <v>41</v>
      </c>
      <c r="U23" s="4">
        <v>45</v>
      </c>
      <c r="Y23" s="4">
        <v>39</v>
      </c>
      <c r="AC23" s="27"/>
      <c r="AJ23" s="4"/>
      <c r="AK23" s="4"/>
      <c r="BC23" s="8"/>
      <c r="BD23" s="34">
        <f>SUM(AM23,AK23,AI23,AG23,AE23,AC23,AA23,Y23,W23,U23,S23,Q23,O23,M23,K23,I23,AO23,AQ23,AS23,AU23,AW23,AY23,BA23,BC23)</f>
        <v>163</v>
      </c>
    </row>
    <row r="24" spans="1:56" ht="15">
      <c r="A24" s="1">
        <f>COUNT(H24:BC24)</f>
        <v>7</v>
      </c>
      <c r="B24" s="2" t="s">
        <v>40</v>
      </c>
      <c r="C24" s="2" t="s">
        <v>31</v>
      </c>
      <c r="D24" s="2" t="s">
        <v>29</v>
      </c>
      <c r="E24" s="2" t="s">
        <v>384</v>
      </c>
      <c r="F24" s="2">
        <v>73</v>
      </c>
      <c r="G24" s="2">
        <v>2000</v>
      </c>
      <c r="H24" s="25"/>
      <c r="I24" s="2"/>
      <c r="M24" s="4">
        <v>23</v>
      </c>
      <c r="O24" s="8">
        <v>27</v>
      </c>
      <c r="S24" s="8">
        <v>4</v>
      </c>
      <c r="Y24" s="4">
        <v>25</v>
      </c>
      <c r="AE24" s="13"/>
      <c r="AF24" s="4"/>
      <c r="AG24" s="4"/>
      <c r="AH24" s="24"/>
      <c r="AI24" s="13">
        <v>27</v>
      </c>
      <c r="AJ24" s="4"/>
      <c r="AK24" s="4">
        <v>25</v>
      </c>
      <c r="AR24" s="4"/>
      <c r="AS24" s="4">
        <v>30</v>
      </c>
      <c r="BC24" s="8"/>
      <c r="BD24" s="34">
        <f>SUM(AM24,AK24,AI24,AG24,AE24,AC24,AA24,Y24,W24,U24,S24,Q24,O24,M24,K24,I24,AO24,AQ24,AS24,AU24,AW24,AY24,BA24,BC24)</f>
        <v>161</v>
      </c>
    </row>
    <row r="25" spans="1:56" ht="15">
      <c r="A25" s="1">
        <f>COUNT(H25:BC25)</f>
        <v>7</v>
      </c>
      <c r="B25" s="2" t="s">
        <v>40</v>
      </c>
      <c r="C25" s="2" t="s">
        <v>42</v>
      </c>
      <c r="D25" s="2" t="s">
        <v>22</v>
      </c>
      <c r="E25" s="2" t="s">
        <v>384</v>
      </c>
      <c r="F25" s="2">
        <v>88</v>
      </c>
      <c r="G25" s="2">
        <v>1998</v>
      </c>
      <c r="H25" s="20"/>
      <c r="I25" s="20">
        <v>21</v>
      </c>
      <c r="J25" s="38"/>
      <c r="K25" s="8">
        <v>34</v>
      </c>
      <c r="M25" s="4">
        <v>24</v>
      </c>
      <c r="Y25" s="4">
        <v>22</v>
      </c>
      <c r="AC25" s="27"/>
      <c r="AE25" s="13"/>
      <c r="AJ25" s="4"/>
      <c r="AK25" s="4">
        <v>23</v>
      </c>
      <c r="AN25" s="4"/>
      <c r="AO25" s="4">
        <v>18</v>
      </c>
      <c r="AP25" s="9"/>
      <c r="AQ25" s="8">
        <v>16</v>
      </c>
      <c r="BD25" s="34">
        <f>SUM(AM25,AK25,AI25,AG25,AE25,AC25,AA25,Y25,W25,U25,S25,Q25,O25,M25,K25,I25,AO25,AQ25,AS25,AU25,AW25,AY25,BA25,BC25)</f>
        <v>158</v>
      </c>
    </row>
    <row r="26" spans="1:56" ht="15">
      <c r="A26" s="1">
        <f>COUNT(H26:BC26)</f>
        <v>4</v>
      </c>
      <c r="B26" s="2" t="s">
        <v>40</v>
      </c>
      <c r="C26" s="2" t="s">
        <v>20</v>
      </c>
      <c r="D26" s="2" t="s">
        <v>15</v>
      </c>
      <c r="E26" s="2" t="s">
        <v>25</v>
      </c>
      <c r="F26" s="2">
        <v>143</v>
      </c>
      <c r="G26" s="2">
        <v>1996</v>
      </c>
      <c r="H26" s="20" t="s">
        <v>25</v>
      </c>
      <c r="I26" s="20">
        <v>43</v>
      </c>
      <c r="L26" s="2"/>
      <c r="M26" s="2">
        <v>34</v>
      </c>
      <c r="S26" s="8">
        <v>37</v>
      </c>
      <c r="AD26" s="9"/>
      <c r="AE26" s="8"/>
      <c r="AF26" s="4"/>
      <c r="AG26" s="4"/>
      <c r="AJ26" s="4"/>
      <c r="AK26" s="4"/>
      <c r="AP26" s="9"/>
      <c r="AQ26" s="8">
        <v>42</v>
      </c>
      <c r="AT26" s="9"/>
      <c r="AU26" s="8"/>
      <c r="AV26" s="9"/>
      <c r="AW26" s="8"/>
      <c r="AX26" s="9"/>
      <c r="AY26" s="8"/>
      <c r="AZ26" s="4"/>
      <c r="BA26" s="4"/>
      <c r="BB26" s="9"/>
      <c r="BC26" s="8"/>
      <c r="BD26" s="34">
        <f>SUM(AM26,AK26,AI26,AG26,AE26,AC26,AA26,Y26,W26,U26,S26,Q26,O26,M26,K26,I26,AO26,AQ26,AS26,AU26,AW26,AY26,BA26,BC26)</f>
        <v>156</v>
      </c>
    </row>
    <row r="27" spans="1:56" ht="15">
      <c r="A27" s="1">
        <f>COUNT(H27:BC27)</f>
        <v>4</v>
      </c>
      <c r="B27" s="2" t="s">
        <v>40</v>
      </c>
      <c r="C27" s="2" t="s">
        <v>68</v>
      </c>
      <c r="D27" s="2" t="s">
        <v>50</v>
      </c>
      <c r="E27" s="2" t="s">
        <v>25</v>
      </c>
      <c r="F27" s="2">
        <v>210</v>
      </c>
      <c r="G27" s="2">
        <v>1994</v>
      </c>
      <c r="H27" s="20"/>
      <c r="I27" s="20">
        <v>38</v>
      </c>
      <c r="L27" s="2"/>
      <c r="M27" s="2"/>
      <c r="P27" s="2"/>
      <c r="Q27" s="2"/>
      <c r="X27" s="2"/>
      <c r="Y27" s="2">
        <v>36</v>
      </c>
      <c r="AC27" s="27"/>
      <c r="AH27" s="24"/>
      <c r="AI27" s="13"/>
      <c r="AJ27" s="4"/>
      <c r="AK27" s="4">
        <v>40</v>
      </c>
      <c r="AN27" s="4"/>
      <c r="AO27" s="4">
        <v>40</v>
      </c>
      <c r="BC27" s="8"/>
      <c r="BD27" s="34">
        <f>SUM(AM27,AK27,AI27,AG27,AE27,AC27,AA27,Y27,W27,U27,S27,Q27,O27,M27,K27,I27,AO27,AQ27,AS27,AU27,AW27,AY27,BA27,BC27)</f>
        <v>154</v>
      </c>
    </row>
    <row r="28" spans="1:56" ht="15">
      <c r="A28" s="1">
        <f>COUNT(H28:BC28)</f>
        <v>4</v>
      </c>
      <c r="B28" s="2" t="s">
        <v>40</v>
      </c>
      <c r="C28" s="2" t="s">
        <v>80</v>
      </c>
      <c r="D28" s="2" t="s">
        <v>33</v>
      </c>
      <c r="E28" s="2" t="s">
        <v>8</v>
      </c>
      <c r="F28" s="2">
        <v>96</v>
      </c>
      <c r="G28" s="2">
        <v>1961</v>
      </c>
      <c r="H28" s="20"/>
      <c r="I28" s="20">
        <v>37</v>
      </c>
      <c r="K28" s="8">
        <v>41</v>
      </c>
      <c r="L28" s="2"/>
      <c r="M28" s="2">
        <v>28</v>
      </c>
      <c r="O28" s="8">
        <v>39</v>
      </c>
      <c r="AD28" s="9"/>
      <c r="AE28" s="8"/>
      <c r="AF28" s="4"/>
      <c r="AG28" s="4"/>
      <c r="AH28" s="9"/>
      <c r="AI28" s="8"/>
      <c r="AL28" s="9"/>
      <c r="AM28" s="8"/>
      <c r="AP28" s="9"/>
      <c r="AQ28" s="8"/>
      <c r="AT28" s="9"/>
      <c r="AU28" s="8"/>
      <c r="AV28" s="9"/>
      <c r="AW28" s="8"/>
      <c r="AX28" s="9"/>
      <c r="AY28" s="8"/>
      <c r="AZ28" s="4"/>
      <c r="BA28" s="4"/>
      <c r="BB28" s="9"/>
      <c r="BC28" s="8"/>
      <c r="BD28" s="34">
        <f>SUM(AM28,AK28,AI28,AG28,AE28,AC28,AA28,Y28,W28,U28,S28,Q28,O28,M28,K28,I28,AO28,AQ28,AS28,AU28,AW28,AY28,BA28,BC28)</f>
        <v>145</v>
      </c>
    </row>
    <row r="29" spans="1:56" ht="15">
      <c r="A29" s="1">
        <f>COUNT(H29:BC29)</f>
        <v>3</v>
      </c>
      <c r="B29" s="2" t="s">
        <v>40</v>
      </c>
      <c r="C29" s="2" t="s">
        <v>46</v>
      </c>
      <c r="D29" s="2" t="s">
        <v>75</v>
      </c>
      <c r="E29" s="2" t="s">
        <v>7</v>
      </c>
      <c r="F29" s="2">
        <v>197</v>
      </c>
      <c r="G29" s="2">
        <v>1986</v>
      </c>
      <c r="H29" s="25"/>
      <c r="I29" s="2"/>
      <c r="K29" s="8">
        <v>42</v>
      </c>
      <c r="L29" s="2"/>
      <c r="M29" s="2"/>
      <c r="P29" s="2"/>
      <c r="Q29" s="2"/>
      <c r="T29" s="2"/>
      <c r="U29" s="2"/>
      <c r="AJ29" s="30"/>
      <c r="AK29" s="27"/>
      <c r="AN29" s="4" t="s">
        <v>8</v>
      </c>
      <c r="AO29" s="4">
        <v>50</v>
      </c>
      <c r="AP29" s="9"/>
      <c r="AQ29" s="8"/>
      <c r="AR29" s="4" t="s">
        <v>8</v>
      </c>
      <c r="AS29" s="4">
        <v>50</v>
      </c>
      <c r="AT29" s="9"/>
      <c r="AU29" s="8"/>
      <c r="AV29" s="9"/>
      <c r="AW29" s="8"/>
      <c r="AX29" s="9"/>
      <c r="AY29" s="8"/>
      <c r="AZ29" s="4"/>
      <c r="BA29" s="4"/>
      <c r="BB29" s="9"/>
      <c r="BC29" s="8"/>
      <c r="BD29" s="34">
        <f>SUM(AM29,AK29,AI29,AG29,AE29,AC29,AA29,Y29,W29,U29,S29,Q29,O29,M29,K29,I29,AO29,AQ29,AS29,AU29,AW29,AY29,BA29,BC29)</f>
        <v>142</v>
      </c>
    </row>
    <row r="30" spans="1:56" ht="15">
      <c r="A30" s="1">
        <f>COUNT(H30:BC30)</f>
        <v>3</v>
      </c>
      <c r="B30" s="2" t="s">
        <v>40</v>
      </c>
      <c r="C30" s="2" t="s">
        <v>43</v>
      </c>
      <c r="D30" s="2" t="s">
        <v>19</v>
      </c>
      <c r="E30" s="2" t="s">
        <v>7</v>
      </c>
      <c r="F30" s="2">
        <v>131</v>
      </c>
      <c r="G30" s="2">
        <v>1965</v>
      </c>
      <c r="H30" s="25"/>
      <c r="I30" s="2"/>
      <c r="J30" s="9" t="s">
        <v>8</v>
      </c>
      <c r="K30" s="8">
        <v>47</v>
      </c>
      <c r="W30" s="8">
        <v>50</v>
      </c>
      <c r="AD30" s="9"/>
      <c r="AE30" s="8"/>
      <c r="AF30" s="4"/>
      <c r="AG30" s="4"/>
      <c r="AN30" s="4"/>
      <c r="AO30" s="4"/>
      <c r="AP30" s="9" t="s">
        <v>161</v>
      </c>
      <c r="AQ30" s="8">
        <v>43</v>
      </c>
      <c r="AT30" s="9"/>
      <c r="AU30" s="8"/>
      <c r="AV30" s="9"/>
      <c r="AW30" s="8"/>
      <c r="AX30" s="9"/>
      <c r="AY30" s="8"/>
      <c r="AZ30" s="4"/>
      <c r="BA30" s="4"/>
      <c r="BB30" s="9"/>
      <c r="BC30" s="8"/>
      <c r="BD30" s="34">
        <f>SUM(AM30,AK30,AI30,AG30,AE30,AC30,AA30,Y30,W30,U30,S30,Q30,O30,M30,K30,I30,AO30,AQ30,AS30,AU30,AW30,AY30,BA30,BC30)</f>
        <v>140</v>
      </c>
    </row>
    <row r="31" spans="1:56" ht="15">
      <c r="A31" s="1">
        <f>COUNT(H31:BC31)</f>
        <v>9</v>
      </c>
      <c r="B31" s="2" t="s">
        <v>40</v>
      </c>
      <c r="C31" s="2" t="s">
        <v>53</v>
      </c>
      <c r="D31" s="2" t="s">
        <v>50</v>
      </c>
      <c r="E31" s="2" t="s">
        <v>384</v>
      </c>
      <c r="F31" s="2">
        <v>105</v>
      </c>
      <c r="G31" s="2">
        <v>2000</v>
      </c>
      <c r="H31" s="25"/>
      <c r="I31" s="2"/>
      <c r="K31" s="8">
        <v>24</v>
      </c>
      <c r="M31" s="4">
        <v>24</v>
      </c>
      <c r="O31" s="8">
        <v>23</v>
      </c>
      <c r="S31" s="8">
        <v>4</v>
      </c>
      <c r="U31" s="4">
        <v>3</v>
      </c>
      <c r="Y31" s="4">
        <v>20</v>
      </c>
      <c r="Z31" s="12"/>
      <c r="AA31" s="21"/>
      <c r="AB31" s="4"/>
      <c r="AC31" s="4">
        <v>4</v>
      </c>
      <c r="AD31" s="9"/>
      <c r="AE31" s="8">
        <v>3</v>
      </c>
      <c r="AH31" s="9"/>
      <c r="AI31" s="8">
        <v>30</v>
      </c>
      <c r="AJ31" s="4"/>
      <c r="AK31" s="4"/>
      <c r="AN31" s="4"/>
      <c r="AO31" s="4"/>
      <c r="AR31" s="4"/>
      <c r="AS31" s="4"/>
      <c r="BD31" s="34">
        <f>SUM(AM31,AK31,AI31,AG31,AE31,AC31,AA31,Y31,W31,U31,S31,Q31,O31,M31,K31,I31,AO31,AQ31,AS31,AU31,AW31,AY31,BA31,BC31)</f>
        <v>135</v>
      </c>
    </row>
    <row r="32" spans="1:56" ht="15">
      <c r="A32" s="1">
        <f>COUNT(H32:BC32)</f>
        <v>6</v>
      </c>
      <c r="B32" s="2" t="s">
        <v>40</v>
      </c>
      <c r="C32" s="2" t="s">
        <v>26</v>
      </c>
      <c r="D32" s="2" t="s">
        <v>22</v>
      </c>
      <c r="E32" s="2" t="s">
        <v>384</v>
      </c>
      <c r="F32" s="2">
        <v>94</v>
      </c>
      <c r="G32" s="2">
        <v>1998</v>
      </c>
      <c r="H32" s="20"/>
      <c r="I32" s="20">
        <v>22</v>
      </c>
      <c r="K32" s="8">
        <v>23</v>
      </c>
      <c r="M32" s="4">
        <v>30</v>
      </c>
      <c r="Y32" s="4">
        <v>10</v>
      </c>
      <c r="AB32" s="4"/>
      <c r="AC32" s="4"/>
      <c r="AJ32" s="4"/>
      <c r="AK32" s="4"/>
      <c r="AN32" s="4"/>
      <c r="AO32" s="4">
        <v>35</v>
      </c>
      <c r="AQ32" s="21">
        <v>15</v>
      </c>
      <c r="AR32" s="4"/>
      <c r="AS32" s="4"/>
      <c r="BD32" s="34">
        <f>SUM(AM32,AK32,AI32,AG32,AE32,AC32,AA32,Y32,W32,U32,S32,Q32,O32,M32,K32,I32,AO32,AQ32,AS32,AU32,AW32,AY32,BA32,BC32)</f>
        <v>135</v>
      </c>
    </row>
    <row r="33" spans="1:56" ht="15">
      <c r="A33" s="1">
        <f>COUNT(H33:BC33)</f>
        <v>4</v>
      </c>
      <c r="B33" s="2" t="s">
        <v>40</v>
      </c>
      <c r="C33" s="2" t="s">
        <v>82</v>
      </c>
      <c r="D33" s="2" t="s">
        <v>33</v>
      </c>
      <c r="E33" s="2" t="s">
        <v>7</v>
      </c>
      <c r="F33" s="2">
        <v>67</v>
      </c>
      <c r="G33" s="2">
        <v>1961</v>
      </c>
      <c r="H33" s="25"/>
      <c r="I33" s="2"/>
      <c r="L33" s="2" t="s">
        <v>25</v>
      </c>
      <c r="M33" s="2">
        <v>44</v>
      </c>
      <c r="P33" s="4" t="s">
        <v>8</v>
      </c>
      <c r="Q33" s="4">
        <v>0</v>
      </c>
      <c r="AC33" s="27"/>
      <c r="AG33" s="17">
        <v>44</v>
      </c>
      <c r="AH33" s="24"/>
      <c r="AI33" s="13"/>
      <c r="AP33" s="9" t="s">
        <v>25</v>
      </c>
      <c r="AQ33" s="8">
        <v>47</v>
      </c>
      <c r="BB33" s="9"/>
      <c r="BC33" s="8"/>
      <c r="BD33" s="34">
        <f>SUM(AM33,AK33,AI33,AG33,AE33,AC33,AA33,Y33,W33,U33,S33,Q33,O33,M33,K33,I33,AO33,AQ33,AS33,AU33,AW33,AY33,BA33,BC33)</f>
        <v>135</v>
      </c>
    </row>
    <row r="34" spans="1:56" ht="15">
      <c r="A34" s="1">
        <f>COUNT(H34:BC34)</f>
        <v>3</v>
      </c>
      <c r="B34" s="2" t="s">
        <v>40</v>
      </c>
      <c r="C34" s="2" t="s">
        <v>90</v>
      </c>
      <c r="D34" s="2" t="s">
        <v>91</v>
      </c>
      <c r="E34" s="2" t="s">
        <v>7</v>
      </c>
      <c r="F34" s="2">
        <v>37</v>
      </c>
      <c r="G34" s="2">
        <v>1989</v>
      </c>
      <c r="H34" s="20" t="s">
        <v>8</v>
      </c>
      <c r="I34" s="20">
        <v>45</v>
      </c>
      <c r="L34" s="2" t="s">
        <v>25</v>
      </c>
      <c r="M34" s="2">
        <v>42</v>
      </c>
      <c r="R34" s="9" t="s">
        <v>8</v>
      </c>
      <c r="S34" s="8">
        <v>47</v>
      </c>
      <c r="AB34" s="4"/>
      <c r="AC34" s="4"/>
      <c r="AD34" s="9"/>
      <c r="AE34" s="8"/>
      <c r="AF34" s="4"/>
      <c r="AG34" s="4"/>
      <c r="AH34" s="9"/>
      <c r="AI34" s="8"/>
      <c r="AP34" s="9"/>
      <c r="AQ34" s="8"/>
      <c r="AT34" s="9"/>
      <c r="AU34" s="8"/>
      <c r="AV34" s="9"/>
      <c r="AW34" s="8"/>
      <c r="AX34" s="9"/>
      <c r="AY34" s="8"/>
      <c r="AZ34" s="4"/>
      <c r="BA34" s="4"/>
      <c r="BB34" s="9"/>
      <c r="BC34" s="8"/>
      <c r="BD34" s="34">
        <f>SUM(AM34,AK34,AI34,AG34,AE34,AC34,AA34,Y34,W34,U34,S34,Q34,O34,M34,K34,I34,AO34,AQ34,AS34,AU34,AW34,AY34,BA34,BC34)</f>
        <v>134</v>
      </c>
    </row>
    <row r="35" spans="1:56" ht="15">
      <c r="A35" s="1">
        <f>COUNT(H35:BC35)</f>
        <v>3</v>
      </c>
      <c r="B35" s="2" t="s">
        <v>40</v>
      </c>
      <c r="C35" s="2" t="s">
        <v>45</v>
      </c>
      <c r="D35" s="2" t="s">
        <v>33</v>
      </c>
      <c r="E35" s="2" t="s">
        <v>8</v>
      </c>
      <c r="F35" s="2">
        <v>216</v>
      </c>
      <c r="G35" s="2">
        <v>1967</v>
      </c>
      <c r="H35" s="25"/>
      <c r="I35" s="2"/>
      <c r="K35" s="8">
        <v>43</v>
      </c>
      <c r="L35" s="2"/>
      <c r="M35" s="2"/>
      <c r="P35" s="2"/>
      <c r="Q35" s="2"/>
      <c r="S35" s="26"/>
      <c r="T35" s="2"/>
      <c r="U35" s="22"/>
      <c r="W35" s="8">
        <v>47</v>
      </c>
      <c r="AB35" s="4" t="s">
        <v>25</v>
      </c>
      <c r="AC35" s="4">
        <v>43</v>
      </c>
      <c r="AH35" s="24"/>
      <c r="AI35" s="13"/>
      <c r="AJ35" s="4"/>
      <c r="AK35" s="4"/>
      <c r="AN35" s="4"/>
      <c r="AO35" s="4"/>
      <c r="AT35" s="9"/>
      <c r="AU35" s="8"/>
      <c r="AV35" s="9"/>
      <c r="AW35" s="8"/>
      <c r="AX35" s="9"/>
      <c r="AY35" s="8"/>
      <c r="AZ35" s="4"/>
      <c r="BA35" s="4"/>
      <c r="BB35" s="9"/>
      <c r="BC35" s="8"/>
      <c r="BD35" s="34">
        <f>SUM(AM35,AK35,AI35,AG35,AE35,AC35,AA35,Y35,W35,U35,S35,Q35,O35,M35,K35,I35,AO35,AQ35,AS35,AU35,AW35,AY35,BA35,BC35)</f>
        <v>133</v>
      </c>
    </row>
    <row r="36" spans="1:56" ht="15">
      <c r="A36" s="1">
        <f>COUNT(H36:BC36)</f>
        <v>3</v>
      </c>
      <c r="B36" s="2" t="s">
        <v>40</v>
      </c>
      <c r="C36" s="2" t="s">
        <v>86</v>
      </c>
      <c r="D36" s="2" t="s">
        <v>51</v>
      </c>
      <c r="E36" s="2" t="s">
        <v>10</v>
      </c>
      <c r="F36" s="2">
        <v>176</v>
      </c>
      <c r="G36" s="2">
        <v>1989</v>
      </c>
      <c r="H36" s="20" t="s">
        <v>25</v>
      </c>
      <c r="I36" s="20">
        <v>44</v>
      </c>
      <c r="L36" s="2" t="s">
        <v>25</v>
      </c>
      <c r="M36" s="2">
        <v>43</v>
      </c>
      <c r="P36" s="2" t="s">
        <v>8</v>
      </c>
      <c r="Q36" s="2">
        <v>45</v>
      </c>
      <c r="AB36" s="4"/>
      <c r="AC36" s="4"/>
      <c r="AD36" s="9"/>
      <c r="AE36" s="8"/>
      <c r="AH36" s="9"/>
      <c r="AI36" s="8"/>
      <c r="AJ36" s="4"/>
      <c r="AK36" s="4"/>
      <c r="AN36" s="4"/>
      <c r="AO36" s="4"/>
      <c r="BC36" s="8"/>
      <c r="BD36" s="34">
        <f>SUM(AM36,AK36,AI36,AG36,AE36,AC36,AA36,Y36,W36,U36,S36,Q36,O36,M36,K36,I36,AO36,AQ36,AS36,AU36,AW36,AY36,BA36,BC36)</f>
        <v>132</v>
      </c>
    </row>
    <row r="37" spans="1:56" ht="15">
      <c r="A37" s="1">
        <f>COUNT(H37:BC37)</f>
        <v>3</v>
      </c>
      <c r="B37" s="2" t="s">
        <v>40</v>
      </c>
      <c r="C37" s="2" t="s">
        <v>174</v>
      </c>
      <c r="D37" s="2" t="s">
        <v>19</v>
      </c>
      <c r="E37" s="2" t="s">
        <v>8</v>
      </c>
      <c r="F37" s="28">
        <v>156</v>
      </c>
      <c r="G37" s="2">
        <v>1949</v>
      </c>
      <c r="H37" s="2"/>
      <c r="I37" s="2"/>
      <c r="L37" s="2"/>
      <c r="M37" s="2"/>
      <c r="P37" s="2"/>
      <c r="Q37" s="2"/>
      <c r="W37" s="8">
        <v>45</v>
      </c>
      <c r="X37" s="4" t="s">
        <v>25</v>
      </c>
      <c r="Y37" s="4">
        <v>41</v>
      </c>
      <c r="AD37" s="9"/>
      <c r="AE37" s="8">
        <v>44</v>
      </c>
      <c r="AF37" s="4"/>
      <c r="AG37" s="4"/>
      <c r="AJ37" s="4"/>
      <c r="AK37" s="4"/>
      <c r="AP37" s="9"/>
      <c r="AQ37" s="8"/>
      <c r="AT37" s="9"/>
      <c r="AU37" s="8"/>
      <c r="AV37" s="9"/>
      <c r="AW37" s="8"/>
      <c r="AX37" s="9"/>
      <c r="AY37" s="8"/>
      <c r="AZ37" s="4"/>
      <c r="BA37" s="4"/>
      <c r="BB37" s="9"/>
      <c r="BC37" s="8"/>
      <c r="BD37" s="34">
        <f>SUM(AM37,AK37,AI37,AG37,AE37,AC37,AA37,Y37,W37,U37,S37,Q37,O37,M37,K37,I37,AO37,AQ37,AS37,AU37,AW37,AY37,BA37,BC37)</f>
        <v>130</v>
      </c>
    </row>
    <row r="38" spans="1:56" ht="15">
      <c r="A38" s="1">
        <f>COUNT(H38:BC38)</f>
        <v>6</v>
      </c>
      <c r="B38" s="2" t="s">
        <v>40</v>
      </c>
      <c r="C38" s="2" t="s">
        <v>102</v>
      </c>
      <c r="D38" s="2" t="s">
        <v>66</v>
      </c>
      <c r="E38" s="2" t="s">
        <v>384</v>
      </c>
      <c r="F38" s="2">
        <v>123</v>
      </c>
      <c r="G38" s="2">
        <v>2001</v>
      </c>
      <c r="H38" s="20"/>
      <c r="I38" s="20">
        <v>23</v>
      </c>
      <c r="M38" s="4">
        <v>4</v>
      </c>
      <c r="O38" s="8">
        <v>24</v>
      </c>
      <c r="Q38" s="4">
        <v>30</v>
      </c>
      <c r="W38" s="8">
        <v>24</v>
      </c>
      <c r="AH38" s="9"/>
      <c r="AI38" s="8"/>
      <c r="AJ38" s="30"/>
      <c r="AK38" s="27"/>
      <c r="AN38" s="4"/>
      <c r="AO38" s="4"/>
      <c r="AP38" s="9"/>
      <c r="AQ38" s="8">
        <v>22</v>
      </c>
      <c r="AT38" s="9"/>
      <c r="AU38" s="8"/>
      <c r="AV38" s="9"/>
      <c r="AW38" s="8"/>
      <c r="AX38" s="9"/>
      <c r="AY38" s="8"/>
      <c r="AZ38" s="4"/>
      <c r="BA38" s="4"/>
      <c r="BB38" s="9"/>
      <c r="BD38" s="34">
        <f>SUM(AM38,AK38,AI38,AG38,AE38,AC38,AA38,Y38,W38,U38,S38,Q38,O38,M38,K38,I38,AO38,AQ38,AS38,AU38,AW38,AY38,BA38,BC38)</f>
        <v>127</v>
      </c>
    </row>
    <row r="39" spans="1:56" ht="15">
      <c r="A39" s="1">
        <f>COUNT(H39:BC39)</f>
        <v>3</v>
      </c>
      <c r="B39" s="2" t="s">
        <v>40</v>
      </c>
      <c r="C39" s="2" t="s">
        <v>153</v>
      </c>
      <c r="D39" s="2" t="s">
        <v>38</v>
      </c>
      <c r="E39" s="2" t="s">
        <v>7</v>
      </c>
      <c r="F39" s="2">
        <v>155</v>
      </c>
      <c r="G39" s="2">
        <v>1990</v>
      </c>
      <c r="H39" s="25"/>
      <c r="I39" s="2"/>
      <c r="L39" s="2"/>
      <c r="M39" s="2"/>
      <c r="N39" s="9" t="s">
        <v>25</v>
      </c>
      <c r="O39" s="8">
        <v>41</v>
      </c>
      <c r="P39" s="4" t="s">
        <v>25</v>
      </c>
      <c r="Q39" s="4">
        <v>43</v>
      </c>
      <c r="U39" s="29"/>
      <c r="AB39" s="4" t="s">
        <v>25</v>
      </c>
      <c r="AC39" s="4">
        <v>42</v>
      </c>
      <c r="AE39" s="13"/>
      <c r="AH39" s="9"/>
      <c r="AI39" s="8"/>
      <c r="AM39" s="8"/>
      <c r="AN39" s="4"/>
      <c r="AO39" s="4"/>
      <c r="AR39" s="4"/>
      <c r="AS39" s="4"/>
      <c r="BB39" s="9"/>
      <c r="BC39" s="8"/>
      <c r="BD39" s="34">
        <f>SUM(AM39,AK39,AI39,AG39,AE39,AC39,AA39,Y39,W39,U39,S39,Q39,O39,M39,K39,I39,AO39,AQ39,AS39,AU39,AW39,AY39,BA39,BC39)</f>
        <v>126</v>
      </c>
    </row>
    <row r="40" spans="1:56" ht="15">
      <c r="A40" s="1">
        <f>COUNT(H40:BC40)</f>
        <v>4</v>
      </c>
      <c r="B40" s="2" t="s">
        <v>40</v>
      </c>
      <c r="C40" s="2" t="s">
        <v>87</v>
      </c>
      <c r="D40" s="2" t="s">
        <v>12</v>
      </c>
      <c r="F40" s="2">
        <v>271</v>
      </c>
      <c r="G40" s="2">
        <v>1994</v>
      </c>
      <c r="H40" s="25"/>
      <c r="I40" s="2"/>
      <c r="L40" s="2"/>
      <c r="M40" s="2">
        <v>27</v>
      </c>
      <c r="O40" s="8">
        <v>30</v>
      </c>
      <c r="Q40" s="4">
        <v>34</v>
      </c>
      <c r="S40" s="8">
        <v>32</v>
      </c>
      <c r="AB40" s="4"/>
      <c r="AC40" s="4"/>
      <c r="AJ40" s="30"/>
      <c r="AK40" s="27"/>
      <c r="BB40" s="9"/>
      <c r="BC40" s="8"/>
      <c r="BD40" s="34">
        <f>SUM(AM40,AK40,AI40,AG40,AE40,AC40,AA40,Y40,W40,U40,S40,Q40,O40,M40,K40,I40,AO40,AQ40,AS40,AU40,AW40,AY40,BA40,BC40)</f>
        <v>123</v>
      </c>
    </row>
    <row r="41" spans="1:56" ht="15">
      <c r="A41" s="1">
        <f>COUNT(H41:BC41)</f>
        <v>4</v>
      </c>
      <c r="B41" s="2" t="s">
        <v>40</v>
      </c>
      <c r="C41" s="2" t="s">
        <v>174</v>
      </c>
      <c r="D41" s="2" t="s">
        <v>19</v>
      </c>
      <c r="E41" s="2" t="s">
        <v>8</v>
      </c>
      <c r="F41" s="2">
        <v>156</v>
      </c>
      <c r="G41" s="2">
        <v>1949</v>
      </c>
      <c r="H41" s="25"/>
      <c r="I41" s="2"/>
      <c r="L41" s="2"/>
      <c r="M41" s="2"/>
      <c r="Q41" s="4">
        <v>40</v>
      </c>
      <c r="R41" s="9" t="s">
        <v>25</v>
      </c>
      <c r="S41" s="8">
        <v>40</v>
      </c>
      <c r="U41" s="4">
        <v>3</v>
      </c>
      <c r="AB41" s="4"/>
      <c r="AC41" s="4">
        <v>39</v>
      </c>
      <c r="AE41" s="13"/>
      <c r="AH41" s="9"/>
      <c r="AI41" s="8"/>
      <c r="AJ41" s="30"/>
      <c r="AK41" s="27"/>
      <c r="AL41" s="9"/>
      <c r="AM41" s="8"/>
      <c r="AN41" s="4"/>
      <c r="AO41" s="4"/>
      <c r="AP41" s="9"/>
      <c r="AQ41" s="8"/>
      <c r="AR41" s="4"/>
      <c r="AS41" s="4"/>
      <c r="AT41" s="9"/>
      <c r="AU41" s="8"/>
      <c r="AV41" s="9"/>
      <c r="AW41" s="8"/>
      <c r="AX41" s="9"/>
      <c r="AY41" s="8"/>
      <c r="AZ41" s="4"/>
      <c r="BA41" s="4"/>
      <c r="BB41" s="9"/>
      <c r="BD41" s="34">
        <f>SUM(AM41,AK41,AI41,AG41,AE41,AC41,AA41,Y41,W41,U41,S41,Q41,O41,M41,K41,I41,AO41,AQ41,AS41,AU41,AW41,AY41,BA41,BC41)</f>
        <v>122</v>
      </c>
    </row>
    <row r="42" spans="1:56" ht="15">
      <c r="A42" s="1">
        <f>COUNT(H42:BC42)</f>
        <v>5</v>
      </c>
      <c r="B42" s="2" t="s">
        <v>40</v>
      </c>
      <c r="C42" s="43" t="s">
        <v>78</v>
      </c>
      <c r="D42" s="2" t="s">
        <v>66</v>
      </c>
      <c r="E42" s="2" t="s">
        <v>385</v>
      </c>
      <c r="F42" s="2">
        <v>122</v>
      </c>
      <c r="G42" s="2">
        <v>1998</v>
      </c>
      <c r="H42" s="20"/>
      <c r="I42" s="20">
        <v>24</v>
      </c>
      <c r="K42" s="8">
        <v>30</v>
      </c>
      <c r="L42" s="2"/>
      <c r="M42" s="2"/>
      <c r="O42" s="8">
        <v>25</v>
      </c>
      <c r="Q42" s="2"/>
      <c r="AB42" s="4"/>
      <c r="AC42" s="4"/>
      <c r="AD42" s="9"/>
      <c r="AE42" s="8"/>
      <c r="AF42" s="4"/>
      <c r="AG42" s="4"/>
      <c r="AJ42" s="4"/>
      <c r="AK42" s="4"/>
      <c r="AL42" s="9"/>
      <c r="AM42" s="8"/>
      <c r="AN42" s="4"/>
      <c r="AO42" s="4"/>
      <c r="AP42" s="9"/>
      <c r="AQ42" s="8">
        <v>12</v>
      </c>
      <c r="AR42" s="4"/>
      <c r="AS42" s="4">
        <v>27</v>
      </c>
      <c r="AT42" s="9"/>
      <c r="AU42" s="8"/>
      <c r="AV42" s="9"/>
      <c r="AW42" s="8"/>
      <c r="AX42" s="9"/>
      <c r="AY42" s="8"/>
      <c r="AZ42" s="4"/>
      <c r="BA42" s="4"/>
      <c r="BB42" s="9"/>
      <c r="BC42" s="8"/>
      <c r="BD42" s="34">
        <f>SUM(AM42,AK42,AI42,AG42,AE42,AC42,AA42,Y42,W42,U42,S42,Q42,O42,M42,K42,I42,AO42,AQ42,AS42,AU42,AW42,AY42,BA42,BC42)</f>
        <v>118</v>
      </c>
    </row>
    <row r="43" spans="1:56" ht="15">
      <c r="A43" s="1">
        <f>COUNT(H43:BC43)</f>
        <v>7</v>
      </c>
      <c r="B43" s="2" t="s">
        <v>40</v>
      </c>
      <c r="C43" s="2" t="s">
        <v>178</v>
      </c>
      <c r="D43" s="2" t="s">
        <v>15</v>
      </c>
      <c r="E43" s="2" t="s">
        <v>384</v>
      </c>
      <c r="F43" s="2">
        <v>292</v>
      </c>
      <c r="G43" s="2">
        <v>1993</v>
      </c>
      <c r="H43" s="2"/>
      <c r="I43" s="25"/>
      <c r="Q43" s="4">
        <v>32</v>
      </c>
      <c r="S43" s="8">
        <v>23</v>
      </c>
      <c r="U43" s="4">
        <v>2</v>
      </c>
      <c r="W43" s="8">
        <v>17</v>
      </c>
      <c r="Y43" s="4">
        <v>10</v>
      </c>
      <c r="AN43" s="4"/>
      <c r="AO43" s="4">
        <v>21</v>
      </c>
      <c r="AQ43" s="21">
        <v>12</v>
      </c>
      <c r="BC43" s="8"/>
      <c r="BD43" s="34">
        <f>SUM(AM43,AK43,AI43,AG43,AE43,AC43,AA43,Y43,W43,U43,S43,Q43,O43,M43,K43,I43,AO43,AQ43,AS43,AU43,AW43,AY43,BA43,BC43)</f>
        <v>117</v>
      </c>
    </row>
    <row r="44" spans="1:56" ht="15">
      <c r="A44" s="1">
        <f>COUNT(H44:BC44)</f>
        <v>3</v>
      </c>
      <c r="B44" s="2" t="s">
        <v>40</v>
      </c>
      <c r="C44" s="2" t="s">
        <v>232</v>
      </c>
      <c r="D44" s="2" t="s">
        <v>12</v>
      </c>
      <c r="F44" s="2">
        <v>322</v>
      </c>
      <c r="H44" s="2"/>
      <c r="I44" s="25"/>
      <c r="L44" s="2"/>
      <c r="M44" s="2"/>
      <c r="AB44" s="4"/>
      <c r="AC44" s="4"/>
      <c r="AD44" s="9"/>
      <c r="AE44" s="8"/>
      <c r="AF44" s="4"/>
      <c r="AG44" s="4"/>
      <c r="AH44" s="9"/>
      <c r="AI44" s="8"/>
      <c r="AJ44" s="4"/>
      <c r="AK44" s="4"/>
      <c r="AL44" s="9"/>
      <c r="AM44" s="8">
        <v>38</v>
      </c>
      <c r="AN44" s="4"/>
      <c r="AO44" s="4">
        <v>37</v>
      </c>
      <c r="AR44" s="4"/>
      <c r="AS44" s="4">
        <v>41</v>
      </c>
      <c r="BD44" s="34">
        <f>SUM(AM44,AK44,AI44,AG44,AE44,AC44,AA44,Y44,W44,U44,S44,Q44,O44,M44,K44,I44,AO44,AQ44,AS44,AU44,AW44,AY44,BA44,BC44)</f>
        <v>116</v>
      </c>
    </row>
    <row r="45" spans="1:56" ht="15">
      <c r="A45" s="1">
        <f>COUNT(H45:BC45)</f>
        <v>6</v>
      </c>
      <c r="B45" s="2" t="s">
        <v>40</v>
      </c>
      <c r="C45" s="2" t="s">
        <v>150</v>
      </c>
      <c r="D45" s="2" t="s">
        <v>104</v>
      </c>
      <c r="F45" s="2">
        <v>269</v>
      </c>
      <c r="G45" s="2">
        <v>1999</v>
      </c>
      <c r="H45" s="2"/>
      <c r="I45" s="2"/>
      <c r="M45" s="4">
        <v>3</v>
      </c>
      <c r="O45" s="8">
        <v>21</v>
      </c>
      <c r="W45" s="8">
        <v>19</v>
      </c>
      <c r="AL45" s="9"/>
      <c r="AM45" s="8">
        <v>30</v>
      </c>
      <c r="AN45" s="4"/>
      <c r="AO45" s="4">
        <v>23</v>
      </c>
      <c r="AQ45" s="21">
        <v>17</v>
      </c>
      <c r="BD45" s="34">
        <f>SUM(AM45,AK45,AI45,AG45,AE45,AC45,AA45,Y45,W45,U45,S45,Q45,O45,M45,K45,I45,AO45,AQ45,AS45,AU45,AW45,AY45,BA45,BC45)</f>
        <v>113</v>
      </c>
    </row>
    <row r="46" spans="1:56" ht="15">
      <c r="A46" s="1">
        <f>COUNT(H46:BC46)</f>
        <v>6</v>
      </c>
      <c r="B46" s="2" t="s">
        <v>40</v>
      </c>
      <c r="C46" s="2" t="s">
        <v>81</v>
      </c>
      <c r="D46" s="2" t="s">
        <v>29</v>
      </c>
      <c r="E46" s="2" t="s">
        <v>385</v>
      </c>
      <c r="F46" s="2">
        <v>239</v>
      </c>
      <c r="G46" s="2">
        <v>1995</v>
      </c>
      <c r="H46" s="25"/>
      <c r="I46" s="2"/>
      <c r="M46" s="4">
        <v>22</v>
      </c>
      <c r="O46" s="8">
        <v>29</v>
      </c>
      <c r="S46" s="8">
        <v>5</v>
      </c>
      <c r="Y46" s="4">
        <v>7</v>
      </c>
      <c r="AH46" s="9"/>
      <c r="AI46" s="8">
        <v>4</v>
      </c>
      <c r="AR46" s="4"/>
      <c r="AS46" s="4">
        <v>42</v>
      </c>
      <c r="BD46" s="34">
        <f>SUM(AM46,AK46,AI46,AG46,AE46,AC46,AA46,Y46,W46,U46,S46,Q46,O46,M46,K46,I46,AO46,AQ46,AS46,AU46,AW46,AY46,BA46,BC46)</f>
        <v>109</v>
      </c>
    </row>
    <row r="47" spans="1:56" ht="15">
      <c r="A47" s="1">
        <f>COUNT(H47:BC47)</f>
        <v>3</v>
      </c>
      <c r="B47" s="2" t="s">
        <v>40</v>
      </c>
      <c r="C47" s="2" t="s">
        <v>143</v>
      </c>
      <c r="D47" s="2" t="s">
        <v>66</v>
      </c>
      <c r="E47" s="2" t="s">
        <v>25</v>
      </c>
      <c r="F47" s="2">
        <v>217</v>
      </c>
      <c r="G47" s="2">
        <v>1994</v>
      </c>
      <c r="H47" s="25"/>
      <c r="I47" s="2"/>
      <c r="L47" s="2"/>
      <c r="M47" s="2">
        <v>33</v>
      </c>
      <c r="O47" s="8">
        <v>31</v>
      </c>
      <c r="P47" s="2"/>
      <c r="Q47" s="2"/>
      <c r="T47" s="2"/>
      <c r="U47" s="2"/>
      <c r="Z47" s="12"/>
      <c r="AA47" s="21"/>
      <c r="AB47" s="4"/>
      <c r="AC47" s="4"/>
      <c r="AH47" s="9"/>
      <c r="AI47" s="8"/>
      <c r="AJ47" s="4"/>
      <c r="AK47" s="4"/>
      <c r="AP47" s="9" t="s">
        <v>161</v>
      </c>
      <c r="AQ47" s="8">
        <v>45</v>
      </c>
      <c r="BD47" s="34">
        <f>SUM(AM47,AK47,AI47,AG47,AE47,AC47,AA47,Y47,W47,U47,S47,Q47,O47,M47,K47,I47,AO47,AQ47,AS47,AU47,AW47,AY47,BA47,BC47)</f>
        <v>109</v>
      </c>
    </row>
    <row r="48" spans="1:56" ht="15">
      <c r="A48" s="1">
        <f>COUNT(H48:BC48)</f>
        <v>3</v>
      </c>
      <c r="B48" s="2" t="s">
        <v>40</v>
      </c>
      <c r="C48" s="2" t="s">
        <v>18</v>
      </c>
      <c r="D48" s="2" t="s">
        <v>50</v>
      </c>
      <c r="E48" s="2" t="s">
        <v>385</v>
      </c>
      <c r="F48" s="2">
        <v>43</v>
      </c>
      <c r="G48" s="2">
        <v>1995</v>
      </c>
      <c r="H48" s="25"/>
      <c r="I48" s="2"/>
      <c r="L48" s="2"/>
      <c r="M48" s="2">
        <v>38</v>
      </c>
      <c r="O48" s="8">
        <v>34</v>
      </c>
      <c r="S48" s="8">
        <v>35</v>
      </c>
      <c r="BD48" s="34">
        <f>SUM(AM48,AK48,AI48,AG48,AE48,AC48,AA48,Y48,W48,U48,S48,Q48,O48,M48,K48,I48,AO48,AQ48,AS48,AU48,AW48,AY48,BA48,BC48)</f>
        <v>107</v>
      </c>
    </row>
    <row r="49" spans="1:56" ht="15">
      <c r="A49" s="1">
        <f>COUNT(H49:BC49)</f>
        <v>3</v>
      </c>
      <c r="B49" s="2" t="s">
        <v>40</v>
      </c>
      <c r="C49" s="2" t="s">
        <v>63</v>
      </c>
      <c r="D49" s="2" t="s">
        <v>64</v>
      </c>
      <c r="F49" s="2">
        <v>63</v>
      </c>
      <c r="G49" s="2">
        <v>1980</v>
      </c>
      <c r="H49" s="25"/>
      <c r="I49" s="2"/>
      <c r="L49" s="2"/>
      <c r="M49" s="2">
        <v>26</v>
      </c>
      <c r="Q49" s="4">
        <v>36</v>
      </c>
      <c r="AD49" s="9"/>
      <c r="AE49" s="8">
        <v>41</v>
      </c>
      <c r="AH49" s="24"/>
      <c r="AI49" s="13"/>
      <c r="AJ49" s="30"/>
      <c r="AK49" s="27"/>
      <c r="AL49" s="9"/>
      <c r="AM49" s="8"/>
      <c r="AR49" s="4"/>
      <c r="AS49" s="4"/>
      <c r="AT49" s="9"/>
      <c r="AU49" s="8"/>
      <c r="BD49" s="34">
        <f>SUM(AM49,AK49,AI49,AG49,AE49,AC49,AA49,Y49,W49,U49,S49,Q49,O49,M49,K49,I49,AO49,AQ49,AS49,AU49,AW49,AY49,BA49,BC49)</f>
        <v>103</v>
      </c>
    </row>
    <row r="50" spans="1:56" ht="15">
      <c r="A50" s="1">
        <f>COUNT(H50:BC50)</f>
        <v>4</v>
      </c>
      <c r="B50" s="2" t="s">
        <v>40</v>
      </c>
      <c r="C50" s="41" t="s">
        <v>17</v>
      </c>
      <c r="D50" s="2" t="s">
        <v>15</v>
      </c>
      <c r="E50" s="2" t="s">
        <v>386</v>
      </c>
      <c r="F50" s="2">
        <v>146</v>
      </c>
      <c r="G50" s="2">
        <v>1996</v>
      </c>
      <c r="H50" s="20"/>
      <c r="I50" s="20">
        <v>28</v>
      </c>
      <c r="L50" s="2"/>
      <c r="M50" s="2"/>
      <c r="S50" s="8">
        <v>3</v>
      </c>
      <c r="Z50" s="12"/>
      <c r="AA50" s="21"/>
      <c r="AE50" s="13"/>
      <c r="AH50" s="9"/>
      <c r="AI50" s="8"/>
      <c r="AL50" s="9"/>
      <c r="AM50" s="8"/>
      <c r="AN50" s="4"/>
      <c r="AO50" s="4"/>
      <c r="AQ50" s="21">
        <v>24</v>
      </c>
      <c r="AR50" s="4"/>
      <c r="AS50" s="4">
        <v>40</v>
      </c>
      <c r="BD50" s="34">
        <f>SUM(AM50,AK50,AI50,AG50,AE50,AC50,AA50,Y50,W50,U50,S50,Q50,O50,M50,K50,I50,AO50,AQ50,AS50,AU50,AW50,AY50,BA50,BC50)</f>
        <v>95</v>
      </c>
    </row>
    <row r="51" spans="1:56" ht="15">
      <c r="A51" s="1">
        <f>COUNT(H51:BC51)</f>
        <v>4</v>
      </c>
      <c r="B51" s="2" t="s">
        <v>40</v>
      </c>
      <c r="C51" s="2" t="s">
        <v>155</v>
      </c>
      <c r="D51" s="2" t="s">
        <v>156</v>
      </c>
      <c r="F51" s="2">
        <v>284</v>
      </c>
      <c r="G51" s="2">
        <v>1994</v>
      </c>
      <c r="H51" s="25"/>
      <c r="I51" s="2"/>
      <c r="O51" s="8">
        <v>25</v>
      </c>
      <c r="U51" s="4">
        <v>3</v>
      </c>
      <c r="Y51" s="4">
        <v>24</v>
      </c>
      <c r="AB51" s="4"/>
      <c r="AC51" s="4"/>
      <c r="AD51" s="9"/>
      <c r="AE51" s="8">
        <v>43</v>
      </c>
      <c r="AF51" s="4"/>
      <c r="AG51" s="4"/>
      <c r="AH51" s="9"/>
      <c r="AI51" s="8"/>
      <c r="AJ51" s="4"/>
      <c r="AK51" s="4"/>
      <c r="AL51" s="9"/>
      <c r="AM51" s="8"/>
      <c r="AN51" s="4"/>
      <c r="AO51" s="4"/>
      <c r="AP51" s="9"/>
      <c r="AQ51" s="8"/>
      <c r="AR51" s="4"/>
      <c r="AS51" s="4"/>
      <c r="AT51" s="9"/>
      <c r="AU51" s="8"/>
      <c r="AV51" s="9"/>
      <c r="AW51" s="8"/>
      <c r="AX51" s="9"/>
      <c r="AY51" s="8"/>
      <c r="AZ51" s="4"/>
      <c r="BA51" s="4"/>
      <c r="BB51" s="9"/>
      <c r="BD51" s="34">
        <f>SUM(AM51,AK51,AI51,AG51,AE51,AC51,AA51,Y51,W51,U51,S51,Q51,O51,M51,K51,I51,AO51,AQ51,AS51,AU51,AW51,AY51,BA51,BC51)</f>
        <v>95</v>
      </c>
    </row>
    <row r="52" spans="1:56" ht="15">
      <c r="A52" s="1">
        <f>COUNT(H52:BC52)</f>
        <v>3</v>
      </c>
      <c r="B52" s="2" t="s">
        <v>40</v>
      </c>
      <c r="C52" s="2" t="s">
        <v>144</v>
      </c>
      <c r="D52" s="2" t="s">
        <v>22</v>
      </c>
      <c r="F52" s="2">
        <v>276</v>
      </c>
      <c r="G52" s="2">
        <v>1996</v>
      </c>
      <c r="H52" s="25"/>
      <c r="I52" s="2"/>
      <c r="L52" s="2"/>
      <c r="M52" s="2">
        <v>27</v>
      </c>
      <c r="S52" s="26"/>
      <c r="AB52" s="4"/>
      <c r="AC52" s="4"/>
      <c r="AD52" s="9"/>
      <c r="AE52" s="8"/>
      <c r="AF52" s="4"/>
      <c r="AG52" s="4"/>
      <c r="AJ52" s="4"/>
      <c r="AK52" s="4">
        <v>39</v>
      </c>
      <c r="AN52" s="4"/>
      <c r="AO52" s="4">
        <v>20</v>
      </c>
      <c r="AP52" s="9"/>
      <c r="AQ52" s="8"/>
      <c r="AT52" s="9"/>
      <c r="AU52" s="8"/>
      <c r="AV52" s="9"/>
      <c r="AW52" s="8"/>
      <c r="AX52" s="9"/>
      <c r="AY52" s="8"/>
      <c r="AZ52" s="4"/>
      <c r="BA52" s="4"/>
      <c r="BB52" s="9"/>
      <c r="BC52" s="8"/>
      <c r="BD52" s="34">
        <f>SUM(AM52,AK52,AI52,AG52,AE52,AC52,AA52,Y52,W52,U52,S52,Q52,O52,M52,K52,I52,AO52,AQ52,AS52,AU52,AW52,AY52,BA52,BC52)</f>
        <v>86</v>
      </c>
    </row>
    <row r="53" spans="1:56" ht="15">
      <c r="A53" s="1">
        <f>COUNT(H53:BC53)</f>
        <v>3</v>
      </c>
      <c r="B53" s="2" t="s">
        <v>40</v>
      </c>
      <c r="C53" s="2" t="s">
        <v>163</v>
      </c>
      <c r="D53" s="2" t="s">
        <v>29</v>
      </c>
      <c r="F53" s="28">
        <v>39</v>
      </c>
      <c r="G53" s="2">
        <v>2000</v>
      </c>
      <c r="H53" s="2"/>
      <c r="I53" s="2"/>
      <c r="L53" s="2"/>
      <c r="M53" s="2"/>
      <c r="O53" s="8">
        <v>30</v>
      </c>
      <c r="U53" s="29"/>
      <c r="Y53" s="4">
        <v>30</v>
      </c>
      <c r="AC53" s="27"/>
      <c r="AH53" s="9"/>
      <c r="AI53" s="8"/>
      <c r="AJ53" s="4"/>
      <c r="AK53" s="4">
        <v>24</v>
      </c>
      <c r="BD53" s="34">
        <f>SUM(AM53,AK53,AI53,AG53,AE53,AC53,AA53,Y53,W53,U53,S53,Q53,O53,M53,K53,I53,AO53,AQ53,AS53,AU53,AW53,AY53,BA53,BC53)</f>
        <v>84</v>
      </c>
    </row>
    <row r="54" spans="1:56" ht="15">
      <c r="A54" s="1">
        <f>COUNT(H54:BC54)</f>
        <v>2</v>
      </c>
      <c r="B54" s="2" t="s">
        <v>40</v>
      </c>
      <c r="C54" s="2" t="s">
        <v>215</v>
      </c>
      <c r="D54" s="2" t="s">
        <v>66</v>
      </c>
      <c r="E54" s="2" t="s">
        <v>8</v>
      </c>
      <c r="F54" s="28">
        <v>237</v>
      </c>
      <c r="G54" s="2">
        <v>1994</v>
      </c>
      <c r="H54" s="2"/>
      <c r="I54" s="2"/>
      <c r="P54" s="2"/>
      <c r="Q54" s="2"/>
      <c r="T54" s="2"/>
      <c r="U54" s="2"/>
      <c r="X54" s="2" t="s">
        <v>25</v>
      </c>
      <c r="Y54" s="2">
        <v>43</v>
      </c>
      <c r="Z54" s="12"/>
      <c r="AA54" s="21"/>
      <c r="AB54" s="20"/>
      <c r="AC54" s="14"/>
      <c r="AJ54" s="4"/>
      <c r="AK54" s="4"/>
      <c r="AL54" s="9"/>
      <c r="AM54" s="8"/>
      <c r="AN54" s="4"/>
      <c r="AO54" s="4"/>
      <c r="AP54" s="9"/>
      <c r="AQ54" s="8">
        <v>41</v>
      </c>
      <c r="AR54" s="4"/>
      <c r="AS54" s="4"/>
      <c r="AT54" s="9"/>
      <c r="AU54" s="8"/>
      <c r="AV54" s="9"/>
      <c r="AW54" s="8"/>
      <c r="AX54" s="9"/>
      <c r="AY54" s="8"/>
      <c r="AZ54" s="2"/>
      <c r="BA54" s="2"/>
      <c r="BB54" s="9"/>
      <c r="BD54" s="34">
        <f>SUM(AM54,AK54,AI54,AG54,AE54,AC54,AA54,Y54,W54,U54,S54,Q54,O54,M54,K54,I54,AO54,AQ54,AS54,AU54,AW54,AY54,BA54,BC54)</f>
        <v>84</v>
      </c>
    </row>
    <row r="55" spans="1:56" ht="15">
      <c r="A55" s="1">
        <f>COUNT(H55:BC55)</f>
        <v>2</v>
      </c>
      <c r="B55" s="2" t="s">
        <v>40</v>
      </c>
      <c r="C55" s="2" t="s">
        <v>172</v>
      </c>
      <c r="D55" s="2" t="s">
        <v>173</v>
      </c>
      <c r="E55" s="2" t="s">
        <v>8</v>
      </c>
      <c r="F55" s="2">
        <v>126</v>
      </c>
      <c r="G55" s="2">
        <v>1985</v>
      </c>
      <c r="H55" s="2"/>
      <c r="I55" s="2"/>
      <c r="P55" s="2" t="s">
        <v>25</v>
      </c>
      <c r="Q55" s="2">
        <v>41</v>
      </c>
      <c r="S55" s="8">
        <v>38</v>
      </c>
      <c r="T55" s="2"/>
      <c r="U55" s="2"/>
      <c r="X55" s="2"/>
      <c r="Y55" s="2"/>
      <c r="AB55" s="20"/>
      <c r="AC55" s="14"/>
      <c r="AD55" s="9"/>
      <c r="AE55" s="8"/>
      <c r="AF55" s="4"/>
      <c r="AG55" s="4"/>
      <c r="AL55" s="9"/>
      <c r="AM55" s="8"/>
      <c r="AZ55" s="20"/>
      <c r="BA55" s="20"/>
      <c r="BC55" s="8"/>
      <c r="BD55" s="34">
        <f>SUM(AM55,AK55,AI55,AG55,AE55,AC55,AA55,Y55,W55,U55,S55,Q55,O55,M55,K55,I55,AO55,AQ55,AS55,AU55,AW55,AY55,BA55,BC55)</f>
        <v>79</v>
      </c>
    </row>
    <row r="56" spans="1:56" ht="15">
      <c r="A56" s="1">
        <f>COUNT(H56:BC56)</f>
        <v>2</v>
      </c>
      <c r="B56" s="2" t="s">
        <v>40</v>
      </c>
      <c r="C56" s="2" t="s">
        <v>233</v>
      </c>
      <c r="D56" s="2" t="s">
        <v>12</v>
      </c>
      <c r="F56" s="2">
        <v>320</v>
      </c>
      <c r="H56" s="2"/>
      <c r="I56" s="25"/>
      <c r="P56" s="2"/>
      <c r="Q56" s="2"/>
      <c r="T56" s="2"/>
      <c r="U56" s="2"/>
      <c r="X56" s="2"/>
      <c r="Y56" s="2"/>
      <c r="AB56" s="2"/>
      <c r="AC56" s="2"/>
      <c r="AD56" s="9"/>
      <c r="AE56" s="8"/>
      <c r="AF56" s="4"/>
      <c r="AG56" s="4"/>
      <c r="AH56" s="9"/>
      <c r="AI56" s="8"/>
      <c r="AJ56" s="4"/>
      <c r="AK56" s="4"/>
      <c r="AL56" s="9"/>
      <c r="AM56" s="8">
        <v>37</v>
      </c>
      <c r="AN56" s="4"/>
      <c r="AO56" s="4">
        <v>39</v>
      </c>
      <c r="AP56" s="9"/>
      <c r="AQ56" s="8"/>
      <c r="AT56" s="9"/>
      <c r="AU56" s="8"/>
      <c r="AV56" s="9"/>
      <c r="AW56" s="8"/>
      <c r="AX56" s="9"/>
      <c r="AY56" s="8"/>
      <c r="AZ56" s="2"/>
      <c r="BA56" s="2"/>
      <c r="BB56" s="9"/>
      <c r="BC56" s="8"/>
      <c r="BD56" s="34">
        <f>SUM(AM56,AK56,AI56,AG56,AE56,AC56,AA56,Y56,W56,U56,S56,Q56,O56,M56,K56,I56,AO56,AQ56,AS56,AU56,AW56,AY56,BA56,BC56)</f>
        <v>76</v>
      </c>
    </row>
    <row r="57" spans="1:56" ht="15">
      <c r="A57" s="1">
        <f>COUNT(H57:BC57)</f>
        <v>3</v>
      </c>
      <c r="B57" s="2" t="s">
        <v>40</v>
      </c>
      <c r="C57" s="2" t="s">
        <v>196</v>
      </c>
      <c r="D57" s="2" t="s">
        <v>193</v>
      </c>
      <c r="F57" s="2">
        <v>172</v>
      </c>
      <c r="H57" s="25"/>
      <c r="I57" s="2"/>
      <c r="L57" s="2"/>
      <c r="M57" s="2"/>
      <c r="P57" s="2"/>
      <c r="Q57" s="2"/>
      <c r="V57" s="9" t="s">
        <v>168</v>
      </c>
      <c r="W57" s="8">
        <v>30</v>
      </c>
      <c r="Y57" s="4">
        <v>2</v>
      </c>
      <c r="Z57" s="12"/>
      <c r="AA57" s="21"/>
      <c r="AD57" s="9"/>
      <c r="AE57" s="8">
        <v>42</v>
      </c>
      <c r="BD57" s="34">
        <f>SUM(AM57,AK57,AI57,AG57,AE57,AC57,AA57,Y57,W57,U57,S57,Q57,O57,M57,K57,I57,AO57,AQ57,AS57,AU57,AW57,AY57,BA57,BC57)</f>
        <v>74</v>
      </c>
    </row>
    <row r="58" spans="1:56" ht="15">
      <c r="A58" s="1">
        <f>COUNT(H58:BC58)</f>
        <v>2</v>
      </c>
      <c r="B58" s="2" t="s">
        <v>40</v>
      </c>
      <c r="C58" s="2" t="s">
        <v>182</v>
      </c>
      <c r="D58" s="2" t="s">
        <v>29</v>
      </c>
      <c r="F58" s="2">
        <v>36</v>
      </c>
      <c r="G58" s="2">
        <v>1995</v>
      </c>
      <c r="H58" s="2"/>
      <c r="I58" s="2"/>
      <c r="P58" s="2"/>
      <c r="Q58" s="2"/>
      <c r="S58" s="8">
        <v>30</v>
      </c>
      <c r="T58" s="2"/>
      <c r="U58" s="2">
        <v>43</v>
      </c>
      <c r="X58" s="2"/>
      <c r="Y58" s="2"/>
      <c r="AE58" s="13"/>
      <c r="AH58" s="24"/>
      <c r="AI58" s="13"/>
      <c r="AJ58" s="4"/>
      <c r="AK58" s="4"/>
      <c r="AL58" s="9"/>
      <c r="AM58" s="8"/>
      <c r="AN58" s="4"/>
      <c r="AO58" s="4"/>
      <c r="AR58" s="4"/>
      <c r="AS58" s="4"/>
      <c r="BC58" s="8"/>
      <c r="BD58" s="34">
        <f>SUM(AM58,AK58,AI58,AG58,AE58,AC58,AA58,Y58,W58,U58,S58,Q58,O58,M58,K58,I58,AO58,AQ58,AS58,AU58,AW58,AY58,BA58,BC58)</f>
        <v>73</v>
      </c>
    </row>
    <row r="59" spans="1:56" ht="15">
      <c r="A59" s="1">
        <f>COUNT(H59:BC59)</f>
        <v>2</v>
      </c>
      <c r="B59" s="2" t="s">
        <v>40</v>
      </c>
      <c r="C59" s="2" t="s">
        <v>154</v>
      </c>
      <c r="D59" s="2" t="s">
        <v>50</v>
      </c>
      <c r="F59" s="2">
        <v>274</v>
      </c>
      <c r="G59" s="2">
        <v>1995</v>
      </c>
      <c r="H59" s="2"/>
      <c r="I59" s="25"/>
      <c r="O59" s="8">
        <v>32</v>
      </c>
      <c r="P59" s="2"/>
      <c r="Q59" s="2"/>
      <c r="T59" s="2"/>
      <c r="U59" s="2"/>
      <c r="X59" s="2"/>
      <c r="Y59" s="2"/>
      <c r="Z59" s="12"/>
      <c r="AA59" s="21"/>
      <c r="AB59" s="4"/>
      <c r="AC59" s="4"/>
      <c r="AD59" s="9"/>
      <c r="AE59" s="8"/>
      <c r="AH59" s="24"/>
      <c r="AI59" s="13"/>
      <c r="AL59" s="9"/>
      <c r="AM59" s="8">
        <v>39</v>
      </c>
      <c r="BD59" s="34">
        <f>SUM(AM59,AK59,AI59,AG59,AE59,AC59,AA59,Y59,W59,U59,S59,Q59,O59,M59,K59,I59,AO59,AQ59,AS59,AU59,AW59,AY59,BA59,BC59)</f>
        <v>71</v>
      </c>
    </row>
    <row r="60" spans="1:56" ht="15">
      <c r="A60" s="1">
        <f>COUNT(H60:BC60)</f>
        <v>2</v>
      </c>
      <c r="B60" s="2" t="s">
        <v>40</v>
      </c>
      <c r="C60" s="2" t="s">
        <v>24</v>
      </c>
      <c r="D60" s="2" t="s">
        <v>19</v>
      </c>
      <c r="E60" s="2" t="s">
        <v>8</v>
      </c>
      <c r="F60" s="2">
        <v>186</v>
      </c>
      <c r="G60" s="2">
        <v>1975</v>
      </c>
      <c r="H60" s="25"/>
      <c r="I60" s="2"/>
      <c r="K60" s="8">
        <v>39</v>
      </c>
      <c r="M60" s="4">
        <v>32</v>
      </c>
      <c r="P60" s="2"/>
      <c r="Q60" s="2"/>
      <c r="T60" s="2"/>
      <c r="U60" s="2"/>
      <c r="X60" s="2"/>
      <c r="Y60" s="2"/>
      <c r="AB60" s="20"/>
      <c r="AC60" s="14"/>
      <c r="AH60" s="24"/>
      <c r="AI60" s="13"/>
      <c r="AZ60" s="20"/>
      <c r="BA60" s="20"/>
      <c r="BD60" s="34">
        <f>SUM(AM60,AK60,AI60,AG60,AE60,AC60,AA60,Y60,W60,U60,S60,Q60,O60,M60,K60,I60,AO60,AQ60,AS60,AU60,AW60,AY60,BA60,BC60)</f>
        <v>71</v>
      </c>
    </row>
    <row r="61" spans="1:56" ht="15">
      <c r="A61" s="1">
        <f>COUNT(H61:BC61)</f>
        <v>3</v>
      </c>
      <c r="B61" s="2" t="s">
        <v>40</v>
      </c>
      <c r="C61" s="2" t="s">
        <v>30</v>
      </c>
      <c r="D61" s="2" t="s">
        <v>22</v>
      </c>
      <c r="F61" s="2">
        <v>181</v>
      </c>
      <c r="G61" s="2">
        <v>1998</v>
      </c>
      <c r="H61" s="20"/>
      <c r="I61" s="20">
        <v>25</v>
      </c>
      <c r="K61" s="8">
        <v>22</v>
      </c>
      <c r="L61" s="2"/>
      <c r="M61" s="2">
        <v>22</v>
      </c>
      <c r="P61" s="2"/>
      <c r="Q61" s="2"/>
      <c r="Z61" s="12"/>
      <c r="AA61" s="21"/>
      <c r="AB61" s="4"/>
      <c r="AC61" s="4"/>
      <c r="AD61" s="9"/>
      <c r="AE61" s="8"/>
      <c r="AH61" s="24"/>
      <c r="AI61" s="13"/>
      <c r="AJ61" s="4"/>
      <c r="AK61" s="4"/>
      <c r="AN61" s="4"/>
      <c r="AO61" s="4"/>
      <c r="BD61" s="34">
        <f>SUM(AM61,AK61,AI61,AG61,AE61,AC61,AA61,Y61,W61,U61,S61,Q61,O61,M61,K61,I61,AO61,AQ61,AS61,AU61,AW61,AY61,BA61,BC61)</f>
        <v>69</v>
      </c>
    </row>
    <row r="62" spans="1:56" ht="15">
      <c r="A62" s="1">
        <f>COUNT(H62:BC62)</f>
        <v>2</v>
      </c>
      <c r="B62" s="2" t="s">
        <v>40</v>
      </c>
      <c r="C62" s="2" t="s">
        <v>177</v>
      </c>
      <c r="D62" s="2" t="s">
        <v>173</v>
      </c>
      <c r="F62" s="2">
        <v>291</v>
      </c>
      <c r="H62" s="25"/>
      <c r="I62" s="2"/>
      <c r="P62" s="2"/>
      <c r="Q62" s="2">
        <v>33</v>
      </c>
      <c r="S62" s="8">
        <v>36</v>
      </c>
      <c r="T62" s="2"/>
      <c r="U62" s="2"/>
      <c r="X62" s="2"/>
      <c r="Y62" s="2"/>
      <c r="AF62" s="4"/>
      <c r="AG62" s="4"/>
      <c r="AJ62" s="4"/>
      <c r="AK62" s="4"/>
      <c r="BD62" s="34">
        <f>SUM(AM62,AK62,AI62,AG62,AE62,AC62,AA62,Y62,W62,U62,S62,Q62,O62,M62,K62,I62,AO62,AQ62,AS62,AU62,AW62,AY62,BA62,BC62)</f>
        <v>69</v>
      </c>
    </row>
    <row r="63" spans="1:56" ht="15">
      <c r="A63" s="1">
        <f>COUNT(H63:BC63)</f>
        <v>2</v>
      </c>
      <c r="B63" s="2" t="s">
        <v>40</v>
      </c>
      <c r="C63" s="2" t="s">
        <v>145</v>
      </c>
      <c r="D63" s="2" t="s">
        <v>12</v>
      </c>
      <c r="F63" s="2">
        <v>273</v>
      </c>
      <c r="G63" s="2">
        <v>1993</v>
      </c>
      <c r="H63" s="25"/>
      <c r="I63" s="2"/>
      <c r="M63" s="4">
        <v>21</v>
      </c>
      <c r="P63" s="2"/>
      <c r="Q63" s="2"/>
      <c r="T63" s="2"/>
      <c r="U63" s="2">
        <v>44</v>
      </c>
      <c r="X63" s="2"/>
      <c r="Y63" s="2"/>
      <c r="AB63" s="20"/>
      <c r="AC63" s="20"/>
      <c r="AH63" s="24"/>
      <c r="AI63" s="13"/>
      <c r="AJ63" s="30"/>
      <c r="AK63" s="27"/>
      <c r="AL63" s="9"/>
      <c r="AM63" s="8"/>
      <c r="AN63" s="4"/>
      <c r="AO63" s="4"/>
      <c r="AR63" s="4"/>
      <c r="AS63" s="4"/>
      <c r="AZ63" s="20"/>
      <c r="BA63" s="20"/>
      <c r="BD63" s="34">
        <f>SUM(AM63,AK63,AI63,AG63,AE63,AC63,AA63,Y63,W63,U63,S63,Q63,O63,M63,K63,I63,AO63,AQ63,AS63,AU63,AW63,AY63,BA63,BC63)</f>
        <v>65</v>
      </c>
    </row>
    <row r="64" spans="1:56" ht="15">
      <c r="A64" s="1">
        <f>COUNT(H64:BC64)</f>
        <v>2</v>
      </c>
      <c r="B64" s="2" t="s">
        <v>40</v>
      </c>
      <c r="C64" s="2" t="s">
        <v>227</v>
      </c>
      <c r="D64" s="2" t="s">
        <v>22</v>
      </c>
      <c r="F64" s="2">
        <v>314</v>
      </c>
      <c r="G64" s="2">
        <v>1999</v>
      </c>
      <c r="H64" s="25"/>
      <c r="I64" s="2"/>
      <c r="P64" s="2"/>
      <c r="Q64" s="2"/>
      <c r="T64" s="2"/>
      <c r="U64" s="2"/>
      <c r="X64" s="2"/>
      <c r="Y64" s="2"/>
      <c r="AB64" s="4"/>
      <c r="AC64" s="4"/>
      <c r="AD64" s="9"/>
      <c r="AE64" s="8"/>
      <c r="AF64" s="4"/>
      <c r="AG64" s="4"/>
      <c r="AH64" s="9"/>
      <c r="AI64" s="8"/>
      <c r="AJ64" s="4"/>
      <c r="AK64" s="4">
        <v>38</v>
      </c>
      <c r="AN64" s="4"/>
      <c r="AO64" s="4"/>
      <c r="AP64" s="9"/>
      <c r="AQ64" s="8">
        <v>25</v>
      </c>
      <c r="AV64" s="9"/>
      <c r="AW64" s="8"/>
      <c r="AX64" s="9"/>
      <c r="AY64" s="8"/>
      <c r="AZ64" s="4"/>
      <c r="BA64" s="4"/>
      <c r="BB64" s="9"/>
      <c r="BC64" s="8"/>
      <c r="BD64" s="34">
        <f>SUM(AM64,AK64,AI64,AG64,AE64,AC64,AA64,Y64,W64,U64,S64,Q64,O64,M64,K64,I64,AO64,AQ64,AS64,AU64,AW64,AY64,BA64,BC64)</f>
        <v>63</v>
      </c>
    </row>
    <row r="65" spans="1:56" ht="15">
      <c r="A65" s="1">
        <f>COUNT(H65:BC65)</f>
        <v>3</v>
      </c>
      <c r="B65" s="2" t="s">
        <v>40</v>
      </c>
      <c r="C65" s="2" t="s">
        <v>184</v>
      </c>
      <c r="D65" s="2" t="s">
        <v>29</v>
      </c>
      <c r="F65" s="2">
        <v>295</v>
      </c>
      <c r="G65" s="2">
        <v>1998</v>
      </c>
      <c r="H65" s="2"/>
      <c r="I65" s="2"/>
      <c r="L65" s="2"/>
      <c r="M65" s="2"/>
      <c r="S65" s="8">
        <v>4</v>
      </c>
      <c r="U65" s="4">
        <v>27</v>
      </c>
      <c r="AB65" s="4"/>
      <c r="AC65" s="4"/>
      <c r="AE65" s="13"/>
      <c r="AH65" s="9"/>
      <c r="AI65" s="8"/>
      <c r="AJ65" s="4"/>
      <c r="AK65" s="4">
        <v>30</v>
      </c>
      <c r="AL65" s="9"/>
      <c r="AM65" s="8"/>
      <c r="AP65" s="9"/>
      <c r="AQ65" s="8"/>
      <c r="AR65" s="4"/>
      <c r="AS65" s="4"/>
      <c r="BD65" s="34">
        <f>SUM(AM65,AK65,AI65,AG65,AE65,AC65,AA65,Y65,W65,U65,S65,Q65,O65,M65,K65,I65,AO65,AQ65,AS65,AU65,AW65,AY65,BA65,BC65)</f>
        <v>61</v>
      </c>
    </row>
    <row r="66" spans="1:56" ht="15">
      <c r="A66" s="1">
        <f>COUNT(H66:BC66)</f>
        <v>3</v>
      </c>
      <c r="B66" s="2" t="s">
        <v>40</v>
      </c>
      <c r="C66" s="2" t="s">
        <v>134</v>
      </c>
      <c r="D66" s="2" t="s">
        <v>22</v>
      </c>
      <c r="F66" s="2">
        <v>247</v>
      </c>
      <c r="G66" s="2">
        <v>1996</v>
      </c>
      <c r="H66" s="25"/>
      <c r="I66" s="2"/>
      <c r="K66" s="8">
        <v>21</v>
      </c>
      <c r="L66" s="2"/>
      <c r="M66" s="2"/>
      <c r="U66" s="29"/>
      <c r="Y66" s="4">
        <v>21</v>
      </c>
      <c r="AD66" s="9"/>
      <c r="AE66" s="8"/>
      <c r="AF66" s="4"/>
      <c r="AG66" s="4"/>
      <c r="AH66" s="9"/>
      <c r="AI66" s="8"/>
      <c r="AJ66" s="30"/>
      <c r="AK66" s="27"/>
      <c r="AL66" s="9"/>
      <c r="AM66" s="8"/>
      <c r="AP66" s="9"/>
      <c r="AQ66" s="8">
        <v>16</v>
      </c>
      <c r="AT66" s="9"/>
      <c r="AU66" s="8"/>
      <c r="AV66" s="9"/>
      <c r="AW66" s="8"/>
      <c r="AX66" s="9"/>
      <c r="AY66" s="8"/>
      <c r="AZ66" s="4"/>
      <c r="BA66" s="4"/>
      <c r="BB66" s="9"/>
      <c r="BC66" s="8"/>
      <c r="BD66" s="34">
        <f>SUM(AM66,AK66,AI66,AG66,AE66,AC66,AA66,Y66,W66,U66,S66,Q66,O66,M66,K66,I66,AO66,AQ66,AS66,AU66,AW66,AY66,BA66,BC66)</f>
        <v>58</v>
      </c>
    </row>
    <row r="67" spans="1:56" ht="15">
      <c r="A67" s="1">
        <f>COUNT(H67:BC67)</f>
        <v>3</v>
      </c>
      <c r="B67" s="2" t="s">
        <v>40</v>
      </c>
      <c r="C67" s="2" t="s">
        <v>107</v>
      </c>
      <c r="D67" s="2" t="s">
        <v>104</v>
      </c>
      <c r="F67" s="2">
        <v>174</v>
      </c>
      <c r="G67" s="2">
        <v>1999</v>
      </c>
      <c r="H67" s="20"/>
      <c r="I67" s="20">
        <v>15</v>
      </c>
      <c r="K67" s="8">
        <v>10</v>
      </c>
      <c r="L67" s="2"/>
      <c r="M67" s="2"/>
      <c r="P67" s="2"/>
      <c r="Q67" s="2"/>
      <c r="S67" s="8">
        <v>33</v>
      </c>
      <c r="AB67" s="4"/>
      <c r="AC67" s="4"/>
      <c r="AD67" s="9"/>
      <c r="AE67" s="8"/>
      <c r="AH67" s="9"/>
      <c r="AI67" s="8"/>
      <c r="AJ67" s="4"/>
      <c r="AK67" s="4"/>
      <c r="AL67" s="9"/>
      <c r="AM67" s="8"/>
      <c r="AN67" s="4"/>
      <c r="AO67" s="4"/>
      <c r="AR67" s="4"/>
      <c r="AS67" s="4"/>
      <c r="BD67" s="34">
        <f>SUM(AM67,AK67,AI67,AG67,AE67,AC67,AA67,Y67,W67,U67,S67,Q67,O67,M67,K67,I67,AO67,AQ67,AS67,AU67,AW67,AY67,BA67,BC67)</f>
        <v>58</v>
      </c>
    </row>
    <row r="68" spans="1:56" ht="15">
      <c r="A68" s="1">
        <f>COUNT(H68:BC68)</f>
        <v>2</v>
      </c>
      <c r="B68" s="2" t="s">
        <v>40</v>
      </c>
      <c r="C68" s="2" t="s">
        <v>157</v>
      </c>
      <c r="D68" s="2" t="s">
        <v>12</v>
      </c>
      <c r="F68" s="2">
        <v>285</v>
      </c>
      <c r="G68" s="2">
        <v>1993</v>
      </c>
      <c r="H68" s="25"/>
      <c r="I68" s="2"/>
      <c r="O68" s="8">
        <v>24</v>
      </c>
      <c r="P68" s="2"/>
      <c r="Q68" s="2"/>
      <c r="S68" s="8">
        <v>31</v>
      </c>
      <c r="T68" s="2"/>
      <c r="U68" s="2"/>
      <c r="X68" s="2"/>
      <c r="Y68" s="2"/>
      <c r="AB68" s="4"/>
      <c r="AC68" s="4"/>
      <c r="AD68" s="9"/>
      <c r="AE68" s="8"/>
      <c r="AH68" s="24"/>
      <c r="AI68" s="13"/>
      <c r="AJ68" s="4"/>
      <c r="AK68" s="4"/>
      <c r="AL68" s="9"/>
      <c r="AM68" s="8"/>
      <c r="AN68" s="4"/>
      <c r="AO68" s="4"/>
      <c r="AP68" s="9"/>
      <c r="AQ68" s="8"/>
      <c r="AR68" s="4"/>
      <c r="AS68" s="4"/>
      <c r="AT68" s="9"/>
      <c r="AU68" s="8"/>
      <c r="AV68" s="9"/>
      <c r="AW68" s="8"/>
      <c r="AX68" s="9"/>
      <c r="AY68" s="8"/>
      <c r="AZ68" s="4"/>
      <c r="BA68" s="4"/>
      <c r="BB68" s="9"/>
      <c r="BC68" s="8"/>
      <c r="BD68" s="34">
        <f>SUM(AM68,AK68,AI68,AG68,AE68,AC68,AA68,Y68,W68,U68,S68,Q68,O68,M68,K68,I68,AO68,AQ68,AS68,AU68,AW68,AY68,BA68,BC68)</f>
        <v>55</v>
      </c>
    </row>
    <row r="69" spans="1:56" ht="15">
      <c r="A69" s="1">
        <f>COUNT(H69:BC69)</f>
        <v>2</v>
      </c>
      <c r="B69" s="2" t="s">
        <v>40</v>
      </c>
      <c r="C69" s="2" t="s">
        <v>238</v>
      </c>
      <c r="D69" s="2" t="s">
        <v>12</v>
      </c>
      <c r="F69" s="2">
        <v>323</v>
      </c>
      <c r="H69" s="2"/>
      <c r="I69" s="2"/>
      <c r="P69" s="2"/>
      <c r="Q69" s="2"/>
      <c r="T69" s="2"/>
      <c r="U69" s="2"/>
      <c r="X69" s="2"/>
      <c r="Y69" s="2"/>
      <c r="AB69" s="2"/>
      <c r="AC69" s="2"/>
      <c r="AD69" s="9"/>
      <c r="AE69" s="8"/>
      <c r="AF69" s="4"/>
      <c r="AG69" s="4"/>
      <c r="AH69" s="9"/>
      <c r="AI69" s="8"/>
      <c r="AJ69" s="4"/>
      <c r="AK69" s="4"/>
      <c r="AL69" s="9"/>
      <c r="AM69" s="8"/>
      <c r="AN69" s="4"/>
      <c r="AO69" s="4">
        <v>17</v>
      </c>
      <c r="AR69" s="4"/>
      <c r="AS69" s="4">
        <v>38</v>
      </c>
      <c r="AZ69" s="20"/>
      <c r="BA69" s="20"/>
      <c r="BD69" s="34">
        <f>SUM(AM69,AK69,AI69,AG69,AE69,AC69,AA69,Y69,W69,U69,S69,Q69,O69,M69,K69,I69,AO69,AQ69,AS69,AU69,AW69,AY69,BA69,BC69)</f>
        <v>55</v>
      </c>
    </row>
    <row r="70" spans="1:56" ht="15">
      <c r="A70" s="1">
        <f>COUNT(H70:BC70)</f>
        <v>2</v>
      </c>
      <c r="B70" s="2" t="s">
        <v>40</v>
      </c>
      <c r="C70" s="2" t="s">
        <v>216</v>
      </c>
      <c r="D70" s="2" t="s">
        <v>214</v>
      </c>
      <c r="F70" s="28">
        <v>307</v>
      </c>
      <c r="G70" s="2">
        <v>1977</v>
      </c>
      <c r="H70" s="2"/>
      <c r="I70" s="2"/>
      <c r="P70" s="2"/>
      <c r="Q70" s="2"/>
      <c r="T70" s="2"/>
      <c r="U70" s="2"/>
      <c r="X70" s="2"/>
      <c r="Y70" s="2"/>
      <c r="AB70" s="2"/>
      <c r="AC70" s="2">
        <v>30</v>
      </c>
      <c r="AD70" s="9"/>
      <c r="AE70" s="8"/>
      <c r="AF70" s="4"/>
      <c r="AG70" s="4"/>
      <c r="AH70" s="9"/>
      <c r="AI70" s="8"/>
      <c r="AJ70" s="30"/>
      <c r="AK70" s="27"/>
      <c r="AL70" s="9"/>
      <c r="AM70" s="8">
        <v>23</v>
      </c>
      <c r="AN70" s="4"/>
      <c r="AO70" s="4"/>
      <c r="AP70" s="9"/>
      <c r="AQ70" s="8"/>
      <c r="AV70" s="9"/>
      <c r="AW70" s="8"/>
      <c r="AX70" s="9"/>
      <c r="AY70" s="8"/>
      <c r="AZ70" s="2"/>
      <c r="BA70" s="2"/>
      <c r="BB70" s="9"/>
      <c r="BC70" s="8"/>
      <c r="BD70" s="34">
        <f>SUM(AM70,AK70,AI70,AG70,AE70,AC70,AA70,Y70,W70,U70,S70,Q70,O70,M70,K70,I70,AO70,AQ70,AS70,AU70,AW70,AY70,BA70,BC70)</f>
        <v>53</v>
      </c>
    </row>
    <row r="71" spans="1:56" ht="15">
      <c r="A71" s="1">
        <f>COUNT(H71:BC71)</f>
        <v>2</v>
      </c>
      <c r="B71" s="2" t="s">
        <v>40</v>
      </c>
      <c r="C71" s="2" t="s">
        <v>85</v>
      </c>
      <c r="D71" s="2" t="s">
        <v>12</v>
      </c>
      <c r="F71" s="2">
        <v>12</v>
      </c>
      <c r="H71" s="25"/>
      <c r="I71" s="2"/>
      <c r="L71" s="2"/>
      <c r="M71" s="2">
        <v>25</v>
      </c>
      <c r="O71" s="8">
        <v>27</v>
      </c>
      <c r="P71" s="2"/>
      <c r="Q71" s="2"/>
      <c r="T71" s="2"/>
      <c r="U71" s="2"/>
      <c r="BD71" s="34">
        <f>SUM(AM71,AK71,AI71,AG71,AE71,AC71,AA71,Y71,W71,U71,S71,Q71,O71,M71,K71,I71,AO71,AQ71,AS71,AU71,AW71,AY71,BA71,BC71)</f>
        <v>52</v>
      </c>
    </row>
    <row r="72" spans="1:56" ht="15">
      <c r="A72" s="1">
        <f>COUNT(H72:BC72)</f>
        <v>2</v>
      </c>
      <c r="B72" s="2" t="s">
        <v>40</v>
      </c>
      <c r="C72" s="2" t="s">
        <v>93</v>
      </c>
      <c r="D72" s="2" t="s">
        <v>94</v>
      </c>
      <c r="F72" s="2">
        <v>80</v>
      </c>
      <c r="G72" s="2">
        <v>1994</v>
      </c>
      <c r="H72" s="20"/>
      <c r="I72" s="20">
        <v>40</v>
      </c>
      <c r="K72" s="8">
        <v>10</v>
      </c>
      <c r="P72" s="2"/>
      <c r="Q72" s="2"/>
      <c r="T72" s="2"/>
      <c r="U72" s="2"/>
      <c r="X72" s="2"/>
      <c r="Y72" s="2"/>
      <c r="AB72" s="20"/>
      <c r="AC72" s="20"/>
      <c r="AJ72" s="20"/>
      <c r="AK72" s="20"/>
      <c r="AZ72" s="20"/>
      <c r="BA72" s="20"/>
      <c r="BD72" s="34">
        <f>SUM(AM72,AK72,AI72,AG72,AE72,AC72,AA72,Y72,W72,U72,S72,Q72,O72,M72,K72,I72,AO72,AQ72,AS72,AU72,AW72,AY72,BA72,BC72)</f>
        <v>50</v>
      </c>
    </row>
    <row r="73" spans="1:56" ht="15">
      <c r="A73" s="1">
        <f>COUNT(H73:BC73)</f>
        <v>1</v>
      </c>
      <c r="B73" s="2" t="s">
        <v>40</v>
      </c>
      <c r="C73" s="2" t="s">
        <v>369</v>
      </c>
      <c r="F73" s="2">
        <v>458</v>
      </c>
      <c r="H73" s="25"/>
      <c r="I73" s="2"/>
      <c r="L73" s="2"/>
      <c r="M73" s="2"/>
      <c r="P73" s="2"/>
      <c r="Q73" s="2"/>
      <c r="T73" s="2"/>
      <c r="U73" s="2"/>
      <c r="X73" s="2"/>
      <c r="Y73" s="2"/>
      <c r="AB73" s="2"/>
      <c r="AC73" s="2"/>
      <c r="AD73" s="9"/>
      <c r="AE73" s="8"/>
      <c r="AF73" s="2"/>
      <c r="AG73" s="2"/>
      <c r="AH73" s="9"/>
      <c r="AI73" s="8"/>
      <c r="AJ73" s="2"/>
      <c r="AK73" s="2"/>
      <c r="AL73" s="9"/>
      <c r="AM73" s="8"/>
      <c r="AN73" s="2"/>
      <c r="AO73" s="2"/>
      <c r="AP73" s="9"/>
      <c r="AQ73" s="8"/>
      <c r="AR73" s="4"/>
      <c r="AS73" s="4"/>
      <c r="AT73" s="9"/>
      <c r="AU73" s="8">
        <v>50</v>
      </c>
      <c r="BD73" s="34">
        <f>SUM(AM73,AK73,AI73,AG73,AE73,AC73,AA73,Y73,W73,U73,S73,Q73,O73,M73,K73,I73,AO73,AQ73,AS73,AU73,AW73,AY73,BA73,BC73)</f>
        <v>50</v>
      </c>
    </row>
    <row r="74" spans="1:56" ht="15">
      <c r="A74" s="1">
        <f>COUNT(H74:BC74)</f>
        <v>1</v>
      </c>
      <c r="B74" s="2" t="s">
        <v>40</v>
      </c>
      <c r="C74" s="2" t="s">
        <v>223</v>
      </c>
      <c r="D74" s="2" t="s">
        <v>28</v>
      </c>
      <c r="E74" s="2" t="s">
        <v>7</v>
      </c>
      <c r="F74" s="2">
        <v>27</v>
      </c>
      <c r="G74" s="2">
        <v>1980</v>
      </c>
      <c r="H74" s="25"/>
      <c r="I74" s="2"/>
      <c r="P74" s="2"/>
      <c r="Q74" s="2"/>
      <c r="T74" s="2"/>
      <c r="U74" s="2"/>
      <c r="X74" s="2"/>
      <c r="Y74" s="2"/>
      <c r="AB74" s="2"/>
      <c r="AC74" s="2"/>
      <c r="AD74" s="9"/>
      <c r="AE74" s="8"/>
      <c r="AF74" s="4"/>
      <c r="AG74" s="4">
        <v>47</v>
      </c>
      <c r="AJ74" s="4"/>
      <c r="AK74" s="4"/>
      <c r="AL74" s="9"/>
      <c r="AM74" s="8"/>
      <c r="AN74" s="4"/>
      <c r="AO74" s="4"/>
      <c r="AZ74" s="20"/>
      <c r="BA74" s="20"/>
      <c r="BD74" s="34">
        <f>SUM(AM74,AK74,AI74,AG74,AE74,AC74,AA74,Y74,W74,U74,S74,Q74,O74,M74,K74,I74,AO74,AQ74,AS74,AU74,AW74,AY74,BA74,BC74)</f>
        <v>47</v>
      </c>
    </row>
    <row r="75" spans="1:56" ht="15">
      <c r="A75" s="1">
        <f>COUNT(H75:BC75)</f>
        <v>2</v>
      </c>
      <c r="B75" s="2" t="s">
        <v>40</v>
      </c>
      <c r="C75" s="2" t="s">
        <v>237</v>
      </c>
      <c r="D75" s="2" t="s">
        <v>12</v>
      </c>
      <c r="F75" s="2">
        <v>321</v>
      </c>
      <c r="H75" s="2"/>
      <c r="I75" s="2"/>
      <c r="P75" s="2"/>
      <c r="Q75" s="2"/>
      <c r="T75" s="2"/>
      <c r="U75" s="2"/>
      <c r="X75" s="2"/>
      <c r="Y75" s="2"/>
      <c r="AB75" s="2"/>
      <c r="AC75" s="2"/>
      <c r="AD75" s="9"/>
      <c r="AE75" s="8"/>
      <c r="AF75" s="4"/>
      <c r="AG75" s="4"/>
      <c r="AH75" s="9"/>
      <c r="AI75" s="8"/>
      <c r="AJ75" s="4"/>
      <c r="AK75" s="4"/>
      <c r="AL75" s="9"/>
      <c r="AM75" s="8"/>
      <c r="AN75" s="4"/>
      <c r="AO75" s="4">
        <v>22</v>
      </c>
      <c r="AR75" s="4"/>
      <c r="AS75" s="4">
        <v>24</v>
      </c>
      <c r="AZ75" s="20"/>
      <c r="BA75" s="20"/>
      <c r="BD75" s="34">
        <f>SUM(AM75,AK75,AI75,AG75,AE75,AC75,AA75,Y75,W75,U75,S75,Q75,O75,M75,K75,I75,AO75,AQ75,AS75,AU75,AW75,AY75,BA75,BC75)</f>
        <v>46</v>
      </c>
    </row>
    <row r="76" spans="1:56" ht="15">
      <c r="A76" s="1">
        <f>COUNT(H76:BC76)</f>
        <v>2</v>
      </c>
      <c r="B76" s="2" t="s">
        <v>40</v>
      </c>
      <c r="C76" s="2" t="s">
        <v>372</v>
      </c>
      <c r="D76" s="2" t="s">
        <v>247</v>
      </c>
      <c r="F76" s="2">
        <v>451</v>
      </c>
      <c r="H76" s="25"/>
      <c r="I76" s="2"/>
      <c r="L76" s="2"/>
      <c r="M76" s="2"/>
      <c r="P76" s="2"/>
      <c r="Q76" s="2"/>
      <c r="T76" s="2"/>
      <c r="U76" s="2"/>
      <c r="X76" s="2"/>
      <c r="Y76" s="2"/>
      <c r="AB76" s="4"/>
      <c r="AC76" s="4"/>
      <c r="AD76" s="9"/>
      <c r="AE76" s="8"/>
      <c r="AF76" s="4"/>
      <c r="AG76" s="4"/>
      <c r="AH76" s="9"/>
      <c r="AI76" s="8"/>
      <c r="AJ76" s="4"/>
      <c r="AK76" s="4"/>
      <c r="AL76" s="9"/>
      <c r="AM76" s="8"/>
      <c r="AN76" s="4"/>
      <c r="AO76" s="4"/>
      <c r="AP76" s="9"/>
      <c r="AQ76" s="8"/>
      <c r="AR76" s="4"/>
      <c r="AS76" s="4">
        <v>4</v>
      </c>
      <c r="AT76" s="9"/>
      <c r="AU76" s="8">
        <v>41</v>
      </c>
      <c r="BD76" s="34">
        <f>SUM(AM76,AK76,AI76,AG76,AE76,AC76,AA76,Y76,W76,U76,S76,Q76,O76,M76,K76,I76,AO76,AQ76,AS76,AU76,AW76,AY76,BA76,BC76)</f>
        <v>45</v>
      </c>
    </row>
    <row r="77" spans="1:56" ht="15">
      <c r="A77" s="1">
        <f>COUNT(H77:BC77)</f>
        <v>1</v>
      </c>
      <c r="B77" s="2" t="s">
        <v>40</v>
      </c>
      <c r="C77" s="2" t="s">
        <v>370</v>
      </c>
      <c r="D77" s="2" t="s">
        <v>66</v>
      </c>
      <c r="F77" s="2">
        <v>462</v>
      </c>
      <c r="H77" s="25"/>
      <c r="I77" s="2"/>
      <c r="L77" s="2"/>
      <c r="M77" s="2"/>
      <c r="P77" s="2"/>
      <c r="Q77" s="2"/>
      <c r="T77" s="2"/>
      <c r="U77" s="2"/>
      <c r="X77" s="2"/>
      <c r="Y77" s="2"/>
      <c r="AB77" s="2"/>
      <c r="AC77" s="2"/>
      <c r="AD77" s="9"/>
      <c r="AE77" s="8"/>
      <c r="AF77" s="2"/>
      <c r="AG77" s="2"/>
      <c r="AH77" s="9"/>
      <c r="AI77" s="8"/>
      <c r="AJ77" s="2"/>
      <c r="AK77" s="2"/>
      <c r="AL77" s="9"/>
      <c r="AM77" s="8"/>
      <c r="AN77" s="2"/>
      <c r="AO77" s="2"/>
      <c r="AP77" s="9"/>
      <c r="AQ77" s="8"/>
      <c r="AR77" s="4"/>
      <c r="AS77" s="4"/>
      <c r="AT77" s="9"/>
      <c r="AU77" s="8">
        <v>45</v>
      </c>
      <c r="BD77" s="34">
        <f>SUM(AM77,AK77,AI77,AG77,AE77,AC77,AA77,Y77,W77,U77,S77,Q77,O77,M77,K77,I77,AO77,AQ77,AS77,AU77,AW77,AY77,BA77,BC77)</f>
        <v>45</v>
      </c>
    </row>
    <row r="78" spans="1:56" ht="15">
      <c r="A78" s="1">
        <f>COUNT(H78:BC78)</f>
        <v>2</v>
      </c>
      <c r="B78" s="2" t="s">
        <v>40</v>
      </c>
      <c r="C78" s="2" t="s">
        <v>373</v>
      </c>
      <c r="D78" s="2" t="s">
        <v>247</v>
      </c>
      <c r="F78" s="2">
        <v>452</v>
      </c>
      <c r="H78" s="25"/>
      <c r="I78" s="2"/>
      <c r="P78" s="2"/>
      <c r="Q78" s="2"/>
      <c r="T78" s="2"/>
      <c r="U78" s="2"/>
      <c r="X78" s="2"/>
      <c r="Y78" s="2"/>
      <c r="AB78" s="2"/>
      <c r="AC78" s="2"/>
      <c r="AD78" s="9"/>
      <c r="AE78" s="8"/>
      <c r="AF78" s="4"/>
      <c r="AG78" s="4"/>
      <c r="AH78" s="9"/>
      <c r="AI78" s="8"/>
      <c r="AJ78" s="4"/>
      <c r="AK78" s="4"/>
      <c r="AL78" s="9"/>
      <c r="AM78" s="8"/>
      <c r="AN78" s="4"/>
      <c r="AO78" s="4"/>
      <c r="AP78" s="9"/>
      <c r="AQ78" s="8"/>
      <c r="AR78" s="4"/>
      <c r="AS78" s="4">
        <v>4</v>
      </c>
      <c r="AT78" s="9"/>
      <c r="AU78" s="8">
        <v>40</v>
      </c>
      <c r="AZ78" s="20"/>
      <c r="BA78" s="20"/>
      <c r="BD78" s="34">
        <f>SUM(AM78,AK78,AI78,AG78,AE78,AC78,AA78,Y78,W78,U78,S78,Q78,O78,M78,K78,I78,AO78,AQ78,AS78,AU78,AW78,AY78,BA78,BC78)</f>
        <v>44</v>
      </c>
    </row>
    <row r="79" spans="1:56" ht="15">
      <c r="A79" s="1">
        <f>COUNT(H79:BC79)</f>
        <v>1</v>
      </c>
      <c r="B79" s="2" t="s">
        <v>40</v>
      </c>
      <c r="C79" s="2" t="s">
        <v>171</v>
      </c>
      <c r="D79" s="2" t="s">
        <v>19</v>
      </c>
      <c r="E79" s="2" t="s">
        <v>7</v>
      </c>
      <c r="F79" s="2">
        <v>4</v>
      </c>
      <c r="G79" s="2">
        <v>1960</v>
      </c>
      <c r="H79" s="2"/>
      <c r="I79" s="25"/>
      <c r="P79" s="2" t="s">
        <v>25</v>
      </c>
      <c r="Q79" s="2">
        <v>44</v>
      </c>
      <c r="T79" s="2"/>
      <c r="U79" s="2"/>
      <c r="X79" s="2"/>
      <c r="Y79" s="2"/>
      <c r="Z79" s="12"/>
      <c r="AA79" s="21"/>
      <c r="AB79" s="20"/>
      <c r="AC79" s="14"/>
      <c r="AH79" s="24"/>
      <c r="AI79" s="13"/>
      <c r="AP79" s="9"/>
      <c r="AQ79" s="8"/>
      <c r="AT79" s="9"/>
      <c r="AU79" s="8"/>
      <c r="AV79" s="9"/>
      <c r="AW79" s="8"/>
      <c r="AX79" s="9"/>
      <c r="AY79" s="8"/>
      <c r="AZ79" s="2"/>
      <c r="BA79" s="2"/>
      <c r="BB79" s="9"/>
      <c r="BD79" s="34">
        <f>SUM(AM79,AK79,AI79,AG79,AE79,AC79,AA79,Y79,W79,U79,S79,Q79,O79,M79,K79,I79,AO79,AQ79,AS79,AU79,AW79,AY79,BA79,BC79)</f>
        <v>44</v>
      </c>
    </row>
    <row r="80" spans="1:56" ht="15">
      <c r="A80" s="1">
        <f>COUNT(H80:BC80)</f>
        <v>1</v>
      </c>
      <c r="B80" s="2" t="s">
        <v>40</v>
      </c>
      <c r="C80" s="2" t="s">
        <v>371</v>
      </c>
      <c r="D80" s="2" t="s">
        <v>66</v>
      </c>
      <c r="F80" s="2">
        <v>460</v>
      </c>
      <c r="G80" s="2">
        <v>2001</v>
      </c>
      <c r="H80" s="25"/>
      <c r="I80" s="2"/>
      <c r="L80" s="2"/>
      <c r="M80" s="2"/>
      <c r="P80" s="2"/>
      <c r="Q80" s="2"/>
      <c r="T80" s="2"/>
      <c r="U80" s="2"/>
      <c r="X80" s="2"/>
      <c r="Y80" s="2"/>
      <c r="AB80" s="2"/>
      <c r="AC80" s="2"/>
      <c r="AD80" s="9"/>
      <c r="AE80" s="8"/>
      <c r="AF80" s="2"/>
      <c r="AG80" s="2"/>
      <c r="AH80" s="9"/>
      <c r="AI80" s="8"/>
      <c r="AJ80" s="2"/>
      <c r="AK80" s="2"/>
      <c r="AL80" s="9"/>
      <c r="AM80" s="8"/>
      <c r="AN80" s="2"/>
      <c r="AO80" s="2"/>
      <c r="AP80" s="9"/>
      <c r="AQ80" s="8"/>
      <c r="AR80" s="4"/>
      <c r="AS80" s="4"/>
      <c r="AT80" s="9"/>
      <c r="AU80" s="8">
        <v>42</v>
      </c>
      <c r="BD80" s="34">
        <f>SUM(AM80,AK80,AI80,AG80,AE80,AC80,AA80,Y80,W80,U80,S80,Q80,O80,M80,K80,I80,AO80,AQ80,AS80,AU80,AW80,AY80,BA80,BC80)</f>
        <v>42</v>
      </c>
    </row>
    <row r="81" spans="1:56" ht="15">
      <c r="A81" s="1">
        <f>COUNT(H81:BC81)</f>
        <v>1</v>
      </c>
      <c r="B81" s="2" t="s">
        <v>40</v>
      </c>
      <c r="C81" s="2" t="s">
        <v>246</v>
      </c>
      <c r="D81" s="2" t="s">
        <v>247</v>
      </c>
      <c r="F81" s="2">
        <v>339</v>
      </c>
      <c r="G81" s="2">
        <v>1995</v>
      </c>
      <c r="H81" s="25"/>
      <c r="I81" s="2"/>
      <c r="P81" s="2"/>
      <c r="Q81" s="2"/>
      <c r="T81" s="2"/>
      <c r="U81" s="2"/>
      <c r="X81" s="2"/>
      <c r="Y81" s="2"/>
      <c r="AB81" s="2"/>
      <c r="AC81" s="2"/>
      <c r="AD81" s="9"/>
      <c r="AE81" s="8"/>
      <c r="AF81" s="4"/>
      <c r="AG81" s="4"/>
      <c r="AH81" s="9"/>
      <c r="AI81" s="8"/>
      <c r="AJ81" s="4"/>
      <c r="AK81" s="4"/>
      <c r="AL81" s="9"/>
      <c r="AM81" s="8"/>
      <c r="AN81" s="4"/>
      <c r="AO81" s="4"/>
      <c r="AP81" s="9"/>
      <c r="AQ81" s="8">
        <v>40</v>
      </c>
      <c r="AZ81" s="20"/>
      <c r="BA81" s="20"/>
      <c r="BD81" s="34">
        <f>SUM(AM81,AK81,AI81,AG81,AE81,AC81,AA81,Y81,W81,U81,S81,Q81,O81,M81,K81,I81,AO81,AQ81,AS81,AU81,AW81,AY81,BA81,BC81)</f>
        <v>40</v>
      </c>
    </row>
    <row r="82" spans="1:56" ht="15">
      <c r="A82" s="1">
        <f>COUNT(H82:BC82)</f>
        <v>1</v>
      </c>
      <c r="B82" s="2" t="s">
        <v>40</v>
      </c>
      <c r="C82" s="2" t="s">
        <v>224</v>
      </c>
      <c r="D82" s="2" t="s">
        <v>225</v>
      </c>
      <c r="F82" s="2">
        <v>313</v>
      </c>
      <c r="G82" s="2">
        <v>1932</v>
      </c>
      <c r="H82" s="25"/>
      <c r="I82" s="2"/>
      <c r="L82" s="2"/>
      <c r="M82" s="2"/>
      <c r="P82" s="2"/>
      <c r="Q82" s="2"/>
      <c r="T82" s="2"/>
      <c r="U82" s="2"/>
      <c r="X82" s="2"/>
      <c r="Y82" s="2"/>
      <c r="AB82" s="2"/>
      <c r="AC82" s="2"/>
      <c r="AD82" s="9"/>
      <c r="AE82" s="8"/>
      <c r="AF82" s="2"/>
      <c r="AG82" s="2">
        <v>40</v>
      </c>
      <c r="AJ82" s="2"/>
      <c r="AK82" s="2"/>
      <c r="AL82" s="9"/>
      <c r="AM82" s="8"/>
      <c r="AN82" s="20"/>
      <c r="AO82" s="20"/>
      <c r="BC82" s="8"/>
      <c r="BD82" s="34">
        <f>SUM(AM82,AK82,AI82,AG82,AE82,AC82,AA82,Y82,W82,U82,S82,Q82,O82,M82,K82,I82,AO82,AQ82,AS82,AU82,AW82,AY82,BA82,BC82)</f>
        <v>40</v>
      </c>
    </row>
    <row r="83" spans="1:56" ht="15">
      <c r="A83" s="1">
        <f>COUNT(H83:BC83)</f>
        <v>1</v>
      </c>
      <c r="B83" s="2" t="s">
        <v>40</v>
      </c>
      <c r="C83" s="2" t="s">
        <v>140</v>
      </c>
      <c r="D83" s="2" t="s">
        <v>141</v>
      </c>
      <c r="F83" s="2">
        <v>278</v>
      </c>
      <c r="G83" s="2">
        <v>1982</v>
      </c>
      <c r="H83" s="25"/>
      <c r="I83" s="2"/>
      <c r="L83" s="2"/>
      <c r="M83" s="2">
        <v>40</v>
      </c>
      <c r="P83" s="2"/>
      <c r="Q83" s="2"/>
      <c r="T83" s="2"/>
      <c r="U83" s="22"/>
      <c r="X83" s="2"/>
      <c r="Y83" s="2"/>
      <c r="AB83" s="20"/>
      <c r="AC83" s="20"/>
      <c r="AE83" s="13"/>
      <c r="AF83" s="20"/>
      <c r="AG83" s="20"/>
      <c r="AJ83" s="15"/>
      <c r="AK83" s="14"/>
      <c r="AM83" s="8"/>
      <c r="AN83" s="20"/>
      <c r="AO83" s="20"/>
      <c r="AR83" s="4"/>
      <c r="AS83" s="4"/>
      <c r="AT83" s="9"/>
      <c r="AU83" s="8"/>
      <c r="BD83" s="34">
        <f>SUM(AM83,AK83,AI83,AG83,AE83,AC83,AA83,Y83,W83,U83,S83,Q83,O83,M83,K83,I83,AO83,AQ83,AS83,AU83,AW83,AY83,BA83,BC83)</f>
        <v>40</v>
      </c>
    </row>
    <row r="84" spans="1:56" ht="15">
      <c r="A84" s="1">
        <f>COUNT(H84:BC84)</f>
        <v>1</v>
      </c>
      <c r="B84" s="2" t="s">
        <v>40</v>
      </c>
      <c r="C84" s="2" t="s">
        <v>218</v>
      </c>
      <c r="D84" s="2" t="s">
        <v>64</v>
      </c>
      <c r="F84" s="2">
        <v>308</v>
      </c>
      <c r="G84" s="2">
        <v>1981</v>
      </c>
      <c r="H84" s="25"/>
      <c r="I84" s="2"/>
      <c r="L84" s="2"/>
      <c r="M84" s="2"/>
      <c r="P84" s="2"/>
      <c r="Q84" s="2"/>
      <c r="T84" s="2"/>
      <c r="U84" s="2"/>
      <c r="X84" s="2"/>
      <c r="Y84" s="2"/>
      <c r="AB84" s="2"/>
      <c r="AC84" s="20"/>
      <c r="AE84" s="13">
        <v>40</v>
      </c>
      <c r="AF84" s="2"/>
      <c r="AG84" s="2"/>
      <c r="AJ84" s="15"/>
      <c r="AK84" s="14"/>
      <c r="AL84" s="9"/>
      <c r="AM84" s="8"/>
      <c r="AN84" s="2"/>
      <c r="AO84" s="2"/>
      <c r="AP84" s="9"/>
      <c r="AQ84" s="8"/>
      <c r="AR84" s="4"/>
      <c r="AS84" s="4"/>
      <c r="AT84" s="9"/>
      <c r="AU84" s="8"/>
      <c r="AV84" s="9"/>
      <c r="AW84" s="8"/>
      <c r="AX84" s="9"/>
      <c r="AY84" s="8"/>
      <c r="AZ84" s="4"/>
      <c r="BA84" s="4"/>
      <c r="BB84" s="9"/>
      <c r="BC84" s="8"/>
      <c r="BD84" s="34">
        <f>SUM(AM84,AK84,AI84,AG84,AE84,AC84,AA84,Y84,W84,U84,S84,Q84,O84,M84,K84,I84,AO84,AQ84,AS84,AU84,AW84,AY84,BA84,BC84)</f>
        <v>40</v>
      </c>
    </row>
    <row r="85" spans="1:56" ht="15">
      <c r="A85" s="1">
        <f>COUNT(H85:BC85)</f>
        <v>1</v>
      </c>
      <c r="B85" s="2" t="s">
        <v>40</v>
      </c>
      <c r="C85" s="2" t="s">
        <v>219</v>
      </c>
      <c r="D85" s="2" t="s">
        <v>64</v>
      </c>
      <c r="F85" s="2">
        <v>312</v>
      </c>
      <c r="G85" s="2">
        <v>1981</v>
      </c>
      <c r="H85" s="25"/>
      <c r="I85" s="2"/>
      <c r="L85" s="2"/>
      <c r="M85" s="2"/>
      <c r="P85" s="2"/>
      <c r="Q85" s="2"/>
      <c r="T85" s="2"/>
      <c r="U85" s="2"/>
      <c r="X85" s="2"/>
      <c r="Y85" s="2"/>
      <c r="AB85" s="2"/>
      <c r="AC85" s="20"/>
      <c r="AD85" s="9"/>
      <c r="AE85" s="8">
        <v>39</v>
      </c>
      <c r="AF85" s="2"/>
      <c r="AG85" s="2"/>
      <c r="AJ85" s="20"/>
      <c r="AK85" s="20"/>
      <c r="AN85" s="2"/>
      <c r="AO85" s="2"/>
      <c r="AT85" s="9"/>
      <c r="AU85" s="8"/>
      <c r="AV85" s="9"/>
      <c r="AW85" s="8"/>
      <c r="AX85" s="9"/>
      <c r="AY85" s="8"/>
      <c r="AZ85" s="4"/>
      <c r="BA85" s="4"/>
      <c r="BB85" s="9"/>
      <c r="BC85" s="8"/>
      <c r="BD85" s="34">
        <f>SUM(AM85,AK85,AI85,AG85,AE85,AC85,AA85,Y85,W85,U85,S85,Q85,O85,M85,K85,I85,AO85,AQ85,AS85,AU85,AW85,AY85,BA85,BC85)</f>
        <v>39</v>
      </c>
    </row>
    <row r="86" spans="1:56" ht="15">
      <c r="A86" s="1">
        <f>COUNT(H86:BC86)</f>
        <v>1</v>
      </c>
      <c r="B86" s="2" t="s">
        <v>40</v>
      </c>
      <c r="C86" s="2" t="s">
        <v>220</v>
      </c>
      <c r="D86" s="2" t="s">
        <v>64</v>
      </c>
      <c r="F86" s="2">
        <v>311</v>
      </c>
      <c r="G86" s="2">
        <v>1981</v>
      </c>
      <c r="H86" s="25"/>
      <c r="I86" s="2"/>
      <c r="L86" s="2"/>
      <c r="M86" s="2"/>
      <c r="P86" s="2"/>
      <c r="Q86" s="2"/>
      <c r="T86" s="2"/>
      <c r="U86" s="2"/>
      <c r="X86" s="2"/>
      <c r="Y86" s="2"/>
      <c r="AB86" s="2"/>
      <c r="AC86" s="20"/>
      <c r="AD86" s="9"/>
      <c r="AE86" s="8">
        <v>39</v>
      </c>
      <c r="AF86" s="20"/>
      <c r="AG86" s="20"/>
      <c r="AJ86" s="20"/>
      <c r="AK86" s="20"/>
      <c r="AN86" s="20"/>
      <c r="AO86" s="20"/>
      <c r="BD86" s="34">
        <f>SUM(AM86,AK86,AI86,AG86,AE86,AC86,AA86,Y86,W86,U86,S86,Q86,O86,M86,K86,I86,AO86,AQ86,AS86,AU86,AW86,AY86,BA86,BC86)</f>
        <v>39</v>
      </c>
    </row>
    <row r="87" spans="1:56" ht="15">
      <c r="A87" s="1">
        <f>COUNT(H87:BC87)</f>
        <v>1</v>
      </c>
      <c r="B87" s="2" t="s">
        <v>40</v>
      </c>
      <c r="C87" s="2" t="s">
        <v>248</v>
      </c>
      <c r="D87" s="2" t="s">
        <v>147</v>
      </c>
      <c r="F87" s="2">
        <v>340</v>
      </c>
      <c r="G87" s="2">
        <v>1994</v>
      </c>
      <c r="H87" s="25"/>
      <c r="I87" s="2"/>
      <c r="L87" s="2"/>
      <c r="M87" s="2"/>
      <c r="P87" s="2"/>
      <c r="Q87" s="2"/>
      <c r="T87" s="2"/>
      <c r="U87" s="2"/>
      <c r="X87" s="2"/>
      <c r="Y87" s="2"/>
      <c r="AB87" s="2"/>
      <c r="AC87" s="2"/>
      <c r="AD87" s="9"/>
      <c r="AE87" s="8"/>
      <c r="AF87" s="2"/>
      <c r="AG87" s="2"/>
      <c r="AH87" s="9"/>
      <c r="AI87" s="8"/>
      <c r="AJ87" s="2"/>
      <c r="AK87" s="2"/>
      <c r="AL87" s="9"/>
      <c r="AM87" s="8"/>
      <c r="AN87" s="2"/>
      <c r="AO87" s="2"/>
      <c r="AP87" s="9"/>
      <c r="AQ87" s="8">
        <v>39</v>
      </c>
      <c r="AR87" s="20"/>
      <c r="AS87" s="20"/>
      <c r="BD87" s="34">
        <f>SUM(AM87,AK87,AI87,AG87,AE87,AC87,AA87,Y87,W87,U87,S87,Q87,O87,M87,K87,I87,AO87,AQ87,AS87,AU87,AW87,AY87,BA87,BC87)</f>
        <v>39</v>
      </c>
    </row>
    <row r="88" spans="1:56" ht="15">
      <c r="A88" s="1">
        <f>COUNT(H88:BC88)</f>
        <v>1</v>
      </c>
      <c r="B88" s="2" t="s">
        <v>40</v>
      </c>
      <c r="C88" s="2" t="s">
        <v>249</v>
      </c>
      <c r="D88" s="2" t="s">
        <v>159</v>
      </c>
      <c r="E88" s="2" t="s">
        <v>168</v>
      </c>
      <c r="F88" s="2">
        <v>195</v>
      </c>
      <c r="G88" s="2">
        <v>1994</v>
      </c>
      <c r="H88" s="25"/>
      <c r="I88" s="2"/>
      <c r="L88" s="2"/>
      <c r="M88" s="2"/>
      <c r="P88" s="2"/>
      <c r="Q88" s="2"/>
      <c r="T88" s="2"/>
      <c r="U88" s="2"/>
      <c r="X88" s="2"/>
      <c r="Y88" s="2"/>
      <c r="AB88" s="2"/>
      <c r="AC88" s="2"/>
      <c r="AD88" s="9"/>
      <c r="AE88" s="8"/>
      <c r="AF88" s="2"/>
      <c r="AG88" s="2"/>
      <c r="AH88" s="9"/>
      <c r="AI88" s="8"/>
      <c r="AJ88" s="2"/>
      <c r="AK88" s="2"/>
      <c r="AL88" s="9"/>
      <c r="AM88" s="8"/>
      <c r="AN88" s="2"/>
      <c r="AO88" s="2"/>
      <c r="AP88" s="9"/>
      <c r="AQ88" s="8">
        <v>38</v>
      </c>
      <c r="BD88" s="34">
        <f>SUM(AM88,AK88,AI88,AG88,AE88,AC88,AA88,Y88,W88,U88,S88,Q88,O88,M88,K88,I88,AO88,AQ88,AS88,AU88,AW88,AY88,BA88,BC88)</f>
        <v>38</v>
      </c>
    </row>
    <row r="89" spans="1:56" ht="15">
      <c r="A89" s="1">
        <f>COUNT(H89:BC89)</f>
        <v>1</v>
      </c>
      <c r="B89" s="2" t="s">
        <v>40</v>
      </c>
      <c r="C89" s="2" t="s">
        <v>222</v>
      </c>
      <c r="D89" s="2" t="s">
        <v>64</v>
      </c>
      <c r="F89" s="2">
        <v>309</v>
      </c>
      <c r="G89" s="2">
        <v>1981</v>
      </c>
      <c r="H89" s="25"/>
      <c r="I89" s="2"/>
      <c r="L89" s="2"/>
      <c r="M89" s="2"/>
      <c r="P89" s="2"/>
      <c r="Q89" s="2"/>
      <c r="T89" s="2"/>
      <c r="U89" s="2"/>
      <c r="X89" s="2"/>
      <c r="Y89" s="2"/>
      <c r="AB89" s="2"/>
      <c r="AC89" s="20"/>
      <c r="AD89" s="9"/>
      <c r="AE89" s="8">
        <v>37</v>
      </c>
      <c r="AF89" s="20"/>
      <c r="AG89" s="20"/>
      <c r="AJ89" s="20"/>
      <c r="AK89" s="20"/>
      <c r="AN89" s="20"/>
      <c r="AO89" s="20"/>
      <c r="BD89" s="34">
        <f>SUM(AM89,AK89,AI89,AG89,AE89,AC89,AA89,Y89,W89,U89,S89,Q89,O89,M89,K89,I89,AO89,AQ89,AS89,AU89,AW89,AY89,BA89,BC89)</f>
        <v>37</v>
      </c>
    </row>
    <row r="90" spans="1:56" ht="15">
      <c r="A90" s="1">
        <f>COUNT(H90:BC90)</f>
        <v>1</v>
      </c>
      <c r="B90" s="2" t="s">
        <v>40</v>
      </c>
      <c r="C90" s="2" t="s">
        <v>221</v>
      </c>
      <c r="D90" s="2" t="s">
        <v>64</v>
      </c>
      <c r="F90" s="2">
        <v>310</v>
      </c>
      <c r="G90" s="2">
        <v>1980</v>
      </c>
      <c r="H90" s="25"/>
      <c r="I90" s="2"/>
      <c r="L90" s="2"/>
      <c r="M90" s="2"/>
      <c r="P90" s="2"/>
      <c r="Q90" s="2"/>
      <c r="T90" s="2"/>
      <c r="U90" s="2"/>
      <c r="X90" s="2"/>
      <c r="Y90" s="2"/>
      <c r="AB90" s="2"/>
      <c r="AC90" s="20"/>
      <c r="AD90" s="9"/>
      <c r="AE90" s="8">
        <v>37</v>
      </c>
      <c r="AF90" s="2"/>
      <c r="AG90" s="2"/>
      <c r="AH90" s="9"/>
      <c r="AI90" s="8"/>
      <c r="AJ90" s="2"/>
      <c r="AK90" s="2"/>
      <c r="AL90" s="9"/>
      <c r="AM90" s="8"/>
      <c r="AN90" s="20"/>
      <c r="AO90" s="20"/>
      <c r="AP90" s="9"/>
      <c r="AQ90" s="8"/>
      <c r="AT90" s="9"/>
      <c r="AU90" s="8"/>
      <c r="AV90" s="9"/>
      <c r="AW90" s="8"/>
      <c r="AX90" s="9"/>
      <c r="AY90" s="8"/>
      <c r="AZ90" s="4"/>
      <c r="BA90" s="4"/>
      <c r="BB90" s="9"/>
      <c r="BC90" s="8"/>
      <c r="BD90" s="34">
        <f>SUM(AM90,AK90,AI90,AG90,AE90,AC90,AA90,Y90,W90,U90,S90,Q90,O90,M90,K90,I90,AO90,AQ90,AS90,AU90,AW90,AY90,BA90,BC90)</f>
        <v>37</v>
      </c>
    </row>
    <row r="91" spans="1:56" ht="15">
      <c r="A91" s="1">
        <f>COUNT(H91:BC91)</f>
        <v>1</v>
      </c>
      <c r="B91" s="2" t="s">
        <v>40</v>
      </c>
      <c r="C91" s="2" t="s">
        <v>250</v>
      </c>
      <c r="D91" s="2" t="s">
        <v>251</v>
      </c>
      <c r="F91" s="2">
        <v>345</v>
      </c>
      <c r="G91" s="2">
        <v>1994</v>
      </c>
      <c r="H91" s="25"/>
      <c r="I91" s="2"/>
      <c r="L91" s="2"/>
      <c r="M91" s="2"/>
      <c r="P91" s="2"/>
      <c r="Q91" s="2"/>
      <c r="T91" s="2"/>
      <c r="U91" s="2"/>
      <c r="X91" s="2"/>
      <c r="Y91" s="2"/>
      <c r="AB91" s="2"/>
      <c r="AC91" s="2"/>
      <c r="AD91" s="9"/>
      <c r="AE91" s="8"/>
      <c r="AF91" s="2"/>
      <c r="AG91" s="2"/>
      <c r="AH91" s="9"/>
      <c r="AI91" s="8"/>
      <c r="AJ91" s="2"/>
      <c r="AK91" s="2"/>
      <c r="AL91" s="9"/>
      <c r="AM91" s="8"/>
      <c r="AN91" s="2"/>
      <c r="AO91" s="2"/>
      <c r="AP91" s="9"/>
      <c r="AQ91" s="8">
        <v>37</v>
      </c>
      <c r="BD91" s="34">
        <f>SUM(AM91,AK91,AI91,AG91,AE91,AC91,AA91,Y91,W91,U91,S91,Q91,O91,M91,K91,I91,AO91,AQ91,AS91,AU91,AW91,AY91,BA91,BC91)</f>
        <v>37</v>
      </c>
    </row>
    <row r="92" spans="1:56" ht="15">
      <c r="A92" s="1">
        <f>COUNT(H92:BC92)</f>
        <v>1</v>
      </c>
      <c r="B92" s="2" t="s">
        <v>40</v>
      </c>
      <c r="C92" s="2" t="s">
        <v>54</v>
      </c>
      <c r="D92" s="2" t="s">
        <v>15</v>
      </c>
      <c r="F92" s="2">
        <v>97</v>
      </c>
      <c r="G92" s="2">
        <v>1996</v>
      </c>
      <c r="H92" s="20"/>
      <c r="I92" s="20">
        <v>36</v>
      </c>
      <c r="L92" s="2"/>
      <c r="M92" s="2"/>
      <c r="P92" s="2"/>
      <c r="Q92" s="2"/>
      <c r="T92" s="2"/>
      <c r="U92" s="2"/>
      <c r="X92" s="2"/>
      <c r="Y92" s="2"/>
      <c r="AB92" s="20"/>
      <c r="AC92" s="20"/>
      <c r="AF92" s="20"/>
      <c r="AG92" s="20"/>
      <c r="AH92" s="24"/>
      <c r="AI92" s="13"/>
      <c r="AJ92" s="20"/>
      <c r="AK92" s="20"/>
      <c r="AN92" s="20"/>
      <c r="AO92" s="20"/>
      <c r="BC92" s="8"/>
      <c r="BD92" s="34">
        <f>SUM(AM92,AK92,AI92,AG92,AE92,AC92,AA92,Y92,W92,U92,S92,Q92,O92,M92,K92,I92,AO92,AQ92,AS92,AU92,AW92,AY92,BA92,BC92)</f>
        <v>36</v>
      </c>
    </row>
    <row r="93" spans="1:56" ht="15">
      <c r="A93" s="1">
        <f>COUNT(H93:BC93)</f>
        <v>1</v>
      </c>
      <c r="B93" s="2" t="s">
        <v>40</v>
      </c>
      <c r="C93" s="2" t="s">
        <v>252</v>
      </c>
      <c r="D93" s="2" t="s">
        <v>251</v>
      </c>
      <c r="F93" s="2">
        <v>338</v>
      </c>
      <c r="G93" s="2">
        <v>1996</v>
      </c>
      <c r="H93" s="25"/>
      <c r="I93" s="2"/>
      <c r="L93" s="2"/>
      <c r="M93" s="2"/>
      <c r="P93" s="2"/>
      <c r="Q93" s="2"/>
      <c r="T93" s="2"/>
      <c r="U93" s="2"/>
      <c r="X93" s="2"/>
      <c r="Y93" s="2"/>
      <c r="AB93" s="2"/>
      <c r="AC93" s="2"/>
      <c r="AD93" s="9"/>
      <c r="AE93" s="8"/>
      <c r="AF93" s="2"/>
      <c r="AG93" s="2"/>
      <c r="AH93" s="9"/>
      <c r="AI93" s="8"/>
      <c r="AJ93" s="2"/>
      <c r="AK93" s="2"/>
      <c r="AL93" s="9"/>
      <c r="AM93" s="8"/>
      <c r="AN93" s="2"/>
      <c r="AO93" s="2"/>
      <c r="AP93" s="9"/>
      <c r="AQ93" s="8">
        <v>36</v>
      </c>
      <c r="BD93" s="34">
        <f>SUM(AM93,AK93,AI93,AG93,AE93,AC93,AA93,Y93,W93,U93,S93,Q93,O93,M93,K93,I93,AO93,AQ93,AS93,AU93,AW93,AY93,BA93,BC93)</f>
        <v>36</v>
      </c>
    </row>
    <row r="94" spans="1:56" ht="15">
      <c r="A94" s="1">
        <f>COUNT(H94:BC94)</f>
        <v>1</v>
      </c>
      <c r="B94" s="2" t="s">
        <v>40</v>
      </c>
      <c r="C94" s="2" t="s">
        <v>11</v>
      </c>
      <c r="D94" s="2" t="s">
        <v>12</v>
      </c>
      <c r="E94" s="2" t="s">
        <v>25</v>
      </c>
      <c r="F94" s="2">
        <v>24</v>
      </c>
      <c r="G94" s="2">
        <v>1992</v>
      </c>
      <c r="H94" s="20"/>
      <c r="I94" s="20">
        <v>35</v>
      </c>
      <c r="P94" s="2"/>
      <c r="Q94" s="2"/>
      <c r="T94" s="2"/>
      <c r="U94" s="2"/>
      <c r="X94" s="2"/>
      <c r="Y94" s="2"/>
      <c r="AB94" s="20"/>
      <c r="AC94" s="20"/>
      <c r="AJ94" s="30"/>
      <c r="AK94" s="27"/>
      <c r="AZ94" s="20"/>
      <c r="BA94" s="20"/>
      <c r="BC94" s="8"/>
      <c r="BD94" s="34">
        <f>SUM(AM94,AK94,AI94,AG94,AE94,AC94,AA94,Y94,W94,U94,S94,Q94,O94,M94,K94,I94,AO94,AQ94,AS94,AU94,AW94,AY94,BA94,BC94)</f>
        <v>35</v>
      </c>
    </row>
    <row r="95" spans="1:56" ht="15">
      <c r="A95" s="1">
        <f>COUNT(H95:BC95)</f>
        <v>1</v>
      </c>
      <c r="B95" s="2" t="s">
        <v>40</v>
      </c>
      <c r="C95" s="2" t="s">
        <v>176</v>
      </c>
      <c r="D95" s="2" t="s">
        <v>33</v>
      </c>
      <c r="F95" s="2">
        <v>294</v>
      </c>
      <c r="G95" s="2">
        <v>1988</v>
      </c>
      <c r="H95" s="25"/>
      <c r="I95" s="2"/>
      <c r="L95" s="2"/>
      <c r="M95" s="2"/>
      <c r="P95" s="2"/>
      <c r="Q95" s="2">
        <v>35</v>
      </c>
      <c r="T95" s="2"/>
      <c r="U95" s="22"/>
      <c r="X95" s="2"/>
      <c r="Y95" s="2"/>
      <c r="Z95" s="12"/>
      <c r="AA95" s="21"/>
      <c r="AB95" s="20"/>
      <c r="AC95" s="20"/>
      <c r="AF95" s="20"/>
      <c r="AG95" s="20"/>
      <c r="AH95" s="9"/>
      <c r="AI95" s="8"/>
      <c r="AJ95" s="15"/>
      <c r="AK95" s="14"/>
      <c r="AN95" s="20"/>
      <c r="AO95" s="20"/>
      <c r="BD95" s="34">
        <f>SUM(AM95,AK95,AI95,AG95,AE95,AC95,AA95,Y95,W95,U95,S95,Q95,O95,M95,K95,I95,AO95,AQ95,AS95,AU95,AW95,AY95,BA95,BC95)</f>
        <v>35</v>
      </c>
    </row>
    <row r="96" spans="1:56" ht="15">
      <c r="A96" s="1">
        <f>COUNT(H96:BC96)</f>
        <v>1</v>
      </c>
      <c r="B96" s="2" t="s">
        <v>40</v>
      </c>
      <c r="C96" s="2" t="s">
        <v>253</v>
      </c>
      <c r="D96" s="2" t="s">
        <v>251</v>
      </c>
      <c r="F96" s="2">
        <v>342</v>
      </c>
      <c r="G96" s="2">
        <v>1996</v>
      </c>
      <c r="H96" s="25"/>
      <c r="I96" s="2"/>
      <c r="L96" s="2"/>
      <c r="M96" s="2"/>
      <c r="P96" s="2"/>
      <c r="Q96" s="2"/>
      <c r="T96" s="2"/>
      <c r="U96" s="2"/>
      <c r="X96" s="2"/>
      <c r="Y96" s="2"/>
      <c r="AB96" s="2"/>
      <c r="AC96" s="2"/>
      <c r="AD96" s="9"/>
      <c r="AE96" s="8"/>
      <c r="AF96" s="2"/>
      <c r="AG96" s="2"/>
      <c r="AH96" s="9"/>
      <c r="AI96" s="8"/>
      <c r="AJ96" s="2"/>
      <c r="AK96" s="2"/>
      <c r="AL96" s="9"/>
      <c r="AM96" s="8"/>
      <c r="AN96" s="2"/>
      <c r="AO96" s="2"/>
      <c r="AP96" s="9"/>
      <c r="AQ96" s="8">
        <v>35</v>
      </c>
      <c r="BD96" s="34">
        <f>SUM(AM96,AK96,AI96,AG96,AE96,AC96,AA96,Y96,W96,U96,S96,Q96,O96,M96,K96,I96,AO96,AQ96,AS96,AU96,AW96,AY96,BA96,BC96)</f>
        <v>35</v>
      </c>
    </row>
    <row r="97" spans="1:56" ht="15">
      <c r="A97" s="1">
        <f>COUNT(H97:BC97)</f>
        <v>1</v>
      </c>
      <c r="B97" s="2" t="s">
        <v>40</v>
      </c>
      <c r="C97" s="2" t="s">
        <v>254</v>
      </c>
      <c r="D97" s="2" t="s">
        <v>147</v>
      </c>
      <c r="F97" s="2">
        <v>343</v>
      </c>
      <c r="G97" s="2">
        <v>1994</v>
      </c>
      <c r="H97" s="25"/>
      <c r="I97" s="2"/>
      <c r="L97" s="2"/>
      <c r="M97" s="2"/>
      <c r="P97" s="2"/>
      <c r="Q97" s="2"/>
      <c r="T97" s="2"/>
      <c r="U97" s="2"/>
      <c r="X97" s="2"/>
      <c r="Y97" s="2"/>
      <c r="AB97" s="2"/>
      <c r="AC97" s="2"/>
      <c r="AD97" s="9"/>
      <c r="AE97" s="8"/>
      <c r="AF97" s="2"/>
      <c r="AG97" s="2"/>
      <c r="AH97" s="9"/>
      <c r="AI97" s="8"/>
      <c r="AJ97" s="2"/>
      <c r="AK97" s="2"/>
      <c r="AL97" s="9"/>
      <c r="AM97" s="8"/>
      <c r="AN97" s="2"/>
      <c r="AO97" s="2"/>
      <c r="AP97" s="9"/>
      <c r="AQ97" s="8">
        <v>34</v>
      </c>
      <c r="BD97" s="34">
        <f>SUM(AM97,AK97,AI97,AG97,AE97,AC97,AA97,Y97,W97,U97,S97,Q97,O97,M97,K97,I97,AO97,AQ97,AS97,AU97,AW97,AY97,BA97,BC97)</f>
        <v>34</v>
      </c>
    </row>
    <row r="98" spans="1:56" ht="15">
      <c r="A98" s="1">
        <f>COUNT(H98:BC98)</f>
        <v>1</v>
      </c>
      <c r="B98" s="2" t="s">
        <v>40</v>
      </c>
      <c r="C98" s="2" t="s">
        <v>255</v>
      </c>
      <c r="D98" s="2" t="s">
        <v>256</v>
      </c>
      <c r="F98" s="2">
        <v>346</v>
      </c>
      <c r="G98" s="2">
        <v>1994</v>
      </c>
      <c r="H98" s="25"/>
      <c r="I98" s="2"/>
      <c r="L98" s="2"/>
      <c r="M98" s="2"/>
      <c r="P98" s="2"/>
      <c r="Q98" s="2"/>
      <c r="T98" s="2"/>
      <c r="U98" s="2"/>
      <c r="X98" s="2"/>
      <c r="Y98" s="2"/>
      <c r="AB98" s="2"/>
      <c r="AC98" s="4"/>
      <c r="AD98" s="9"/>
      <c r="AE98" s="8"/>
      <c r="AF98" s="4"/>
      <c r="AG98" s="4"/>
      <c r="AH98" s="9"/>
      <c r="AI98" s="8"/>
      <c r="AJ98" s="4"/>
      <c r="AK98" s="4"/>
      <c r="AL98" s="9"/>
      <c r="AM98" s="8"/>
      <c r="AN98" s="4"/>
      <c r="AO98" s="4"/>
      <c r="AP98" s="9"/>
      <c r="AQ98" s="8">
        <v>33</v>
      </c>
      <c r="AZ98" s="20"/>
      <c r="BA98" s="20"/>
      <c r="BD98" s="34">
        <f>SUM(AM98,AK98,AI98,AG98,AE98,AC98,AA98,Y98,W98,U98,S98,Q98,O98,M98,K98,I98,AO98,AQ98,AS98,AU98,AW98,AY98,BA98,BC98)</f>
        <v>33</v>
      </c>
    </row>
    <row r="99" spans="1:56" ht="15">
      <c r="A99" s="1">
        <f>COUNT(H99:BC99)</f>
        <v>1</v>
      </c>
      <c r="B99" s="2" t="s">
        <v>40</v>
      </c>
      <c r="C99" s="2" t="s">
        <v>96</v>
      </c>
      <c r="D99" s="2" t="s">
        <v>97</v>
      </c>
      <c r="F99" s="2">
        <v>208</v>
      </c>
      <c r="G99" s="2">
        <v>1997</v>
      </c>
      <c r="H99" s="20"/>
      <c r="I99" s="20">
        <v>33</v>
      </c>
      <c r="L99" s="2"/>
      <c r="M99" s="2"/>
      <c r="P99" s="2"/>
      <c r="Q99" s="2"/>
      <c r="T99" s="2"/>
      <c r="U99" s="2"/>
      <c r="X99" s="2"/>
      <c r="Y99" s="2"/>
      <c r="AB99" s="20"/>
      <c r="AC99" s="14"/>
      <c r="AF99" s="20"/>
      <c r="AG99" s="20"/>
      <c r="AJ99" s="20"/>
      <c r="AK99" s="20"/>
      <c r="AN99" s="20"/>
      <c r="AO99" s="20"/>
      <c r="AP99" s="9"/>
      <c r="AQ99" s="8"/>
      <c r="AT99" s="9"/>
      <c r="AU99" s="8"/>
      <c r="AV99" s="9"/>
      <c r="AW99" s="8"/>
      <c r="AX99" s="9"/>
      <c r="AY99" s="8"/>
      <c r="AZ99" s="4"/>
      <c r="BA99" s="4"/>
      <c r="BD99" s="34">
        <f>SUM(AM99,AK99,AI99,AG99,AE99,AC99,AA99,Y99,W99,U99,S99,Q99,O99,M99,K99,I99,AO99,AQ99,AS99,AU99,AW99,AY99,BA99,BC99)</f>
        <v>33</v>
      </c>
    </row>
    <row r="100" spans="1:56" ht="15">
      <c r="A100" s="1">
        <f>COUNT(H100:BC100)</f>
        <v>1</v>
      </c>
      <c r="B100" s="2" t="s">
        <v>40</v>
      </c>
      <c r="C100" s="2" t="s">
        <v>98</v>
      </c>
      <c r="D100" s="2" t="s">
        <v>97</v>
      </c>
      <c r="F100" s="2">
        <v>25</v>
      </c>
      <c r="G100" s="2">
        <v>1997</v>
      </c>
      <c r="H100" s="20"/>
      <c r="I100" s="20">
        <v>32</v>
      </c>
      <c r="P100" s="2"/>
      <c r="Q100" s="2"/>
      <c r="T100" s="2"/>
      <c r="U100" s="22"/>
      <c r="X100" s="2"/>
      <c r="Y100" s="2"/>
      <c r="AB100" s="20"/>
      <c r="AC100" s="20"/>
      <c r="AE100" s="13"/>
      <c r="AJ100" s="4"/>
      <c r="AK100" s="4"/>
      <c r="AL100" s="9"/>
      <c r="AM100" s="8"/>
      <c r="AN100" s="4"/>
      <c r="AO100" s="4"/>
      <c r="AR100" s="4"/>
      <c r="AS100" s="4"/>
      <c r="AZ100" s="20"/>
      <c r="BA100" s="20"/>
      <c r="BD100" s="34">
        <f>SUM(AM100,AK100,AI100,AG100,AE100,AC100,AA100,Y100,W100,U100,S100,Q100,O100,M100,K100,I100,AO100,AQ100,AS100,AU100,AW100,AY100,BA100,BC100)</f>
        <v>32</v>
      </c>
    </row>
    <row r="101" spans="1:56" ht="15">
      <c r="A101" s="1">
        <f>COUNT(H101:BC101)</f>
        <v>1</v>
      </c>
      <c r="B101" s="2" t="s">
        <v>40</v>
      </c>
      <c r="C101" s="2" t="s">
        <v>257</v>
      </c>
      <c r="D101" s="2" t="s">
        <v>251</v>
      </c>
      <c r="F101" s="2">
        <v>344</v>
      </c>
      <c r="G101" s="2">
        <v>1995</v>
      </c>
      <c r="H101" s="25"/>
      <c r="I101" s="2"/>
      <c r="L101" s="2"/>
      <c r="M101" s="2"/>
      <c r="P101" s="2"/>
      <c r="Q101" s="2"/>
      <c r="T101" s="2"/>
      <c r="U101" s="2"/>
      <c r="X101" s="2"/>
      <c r="Y101" s="2"/>
      <c r="AB101" s="2"/>
      <c r="AC101" s="2"/>
      <c r="AD101" s="9"/>
      <c r="AE101" s="8"/>
      <c r="AF101" s="2"/>
      <c r="AG101" s="2"/>
      <c r="AH101" s="9"/>
      <c r="AI101" s="8"/>
      <c r="AJ101" s="2"/>
      <c r="AK101" s="2"/>
      <c r="AL101" s="9"/>
      <c r="AM101" s="8"/>
      <c r="AN101" s="2"/>
      <c r="AO101" s="2"/>
      <c r="AP101" s="9"/>
      <c r="AQ101" s="8">
        <v>32</v>
      </c>
      <c r="AR101" s="20"/>
      <c r="AS101" s="20"/>
      <c r="BD101" s="34">
        <f>SUM(AM101,AK101,AI101,AG101,AE101,AC101,AA101,Y101,W101,U101,S101,Q101,O101,M101,K101,I101,AO101,AQ101,AS101,AU101,AW101,AY101,BA101,BC101)</f>
        <v>32</v>
      </c>
    </row>
    <row r="102" spans="1:56" ht="15">
      <c r="A102" s="1">
        <f>COUNT(H102:BC102)</f>
        <v>1</v>
      </c>
      <c r="B102" s="2" t="s">
        <v>40</v>
      </c>
      <c r="C102" s="2" t="s">
        <v>99</v>
      </c>
      <c r="D102" s="2" t="s">
        <v>97</v>
      </c>
      <c r="F102" s="2">
        <v>19</v>
      </c>
      <c r="G102" s="2">
        <v>1995</v>
      </c>
      <c r="H102" s="20"/>
      <c r="I102" s="20">
        <v>31</v>
      </c>
      <c r="P102" s="2"/>
      <c r="Q102" s="2"/>
      <c r="T102" s="2"/>
      <c r="U102" s="2"/>
      <c r="X102" s="2"/>
      <c r="Y102" s="2"/>
      <c r="AB102" s="20"/>
      <c r="AC102" s="20"/>
      <c r="AJ102" s="30"/>
      <c r="AK102" s="27"/>
      <c r="AZ102" s="20"/>
      <c r="BA102" s="20"/>
      <c r="BD102" s="34">
        <f>SUM(AM102,AK102,AI102,AG102,AE102,AC102,AA102,Y102,W102,U102,S102,Q102,O102,M102,K102,I102,AO102,AQ102,AS102,AU102,AW102,AY102,BA102,BC102)</f>
        <v>31</v>
      </c>
    </row>
    <row r="103" spans="1:56" ht="15">
      <c r="A103" s="1">
        <f>COUNT(H103:BC103)</f>
        <v>1</v>
      </c>
      <c r="B103" s="2" t="s">
        <v>40</v>
      </c>
      <c r="C103" s="2" t="s">
        <v>258</v>
      </c>
      <c r="D103" s="2" t="s">
        <v>245</v>
      </c>
      <c r="F103" s="2">
        <v>347</v>
      </c>
      <c r="G103" s="2">
        <v>1996</v>
      </c>
      <c r="H103" s="25"/>
      <c r="I103" s="2"/>
      <c r="L103" s="2"/>
      <c r="M103" s="2"/>
      <c r="P103" s="2"/>
      <c r="Q103" s="2"/>
      <c r="T103" s="2"/>
      <c r="U103" s="2"/>
      <c r="X103" s="2"/>
      <c r="Y103" s="2"/>
      <c r="AB103" s="2"/>
      <c r="AC103" s="2"/>
      <c r="AD103" s="9"/>
      <c r="AE103" s="8"/>
      <c r="AF103" s="2"/>
      <c r="AG103" s="2"/>
      <c r="AH103" s="9"/>
      <c r="AI103" s="8"/>
      <c r="AJ103" s="2"/>
      <c r="AK103" s="2"/>
      <c r="AL103" s="9"/>
      <c r="AM103" s="8"/>
      <c r="AN103" s="2"/>
      <c r="AO103" s="2"/>
      <c r="AP103" s="9"/>
      <c r="AQ103" s="8">
        <v>31</v>
      </c>
      <c r="BD103" s="34">
        <f>SUM(AM103,AK103,AI103,AG103,AE103,AC103,AA103,Y103,W103,U103,S103,Q103,O103,M103,K103,I103,AO103,AQ103,AS103,AU103,AW103,AY103,BA103,BC103)</f>
        <v>31</v>
      </c>
    </row>
    <row r="104" spans="1:56" ht="15">
      <c r="A104" s="1">
        <f>COUNT(H104:BC104)</f>
        <v>1</v>
      </c>
      <c r="B104" s="2" t="s">
        <v>40</v>
      </c>
      <c r="C104" s="2" t="s">
        <v>259</v>
      </c>
      <c r="D104" s="2" t="s">
        <v>256</v>
      </c>
      <c r="F104" s="2">
        <v>348</v>
      </c>
      <c r="G104" s="2">
        <v>1996</v>
      </c>
      <c r="H104" s="25"/>
      <c r="I104" s="2"/>
      <c r="L104" s="2"/>
      <c r="M104" s="2"/>
      <c r="P104" s="2"/>
      <c r="Q104" s="2"/>
      <c r="T104" s="2"/>
      <c r="U104" s="2"/>
      <c r="X104" s="2"/>
      <c r="Y104" s="2"/>
      <c r="AB104" s="2"/>
      <c r="AC104" s="2"/>
      <c r="AD104" s="9"/>
      <c r="AE104" s="8"/>
      <c r="AF104" s="2"/>
      <c r="AG104" s="2"/>
      <c r="AH104" s="9"/>
      <c r="AI104" s="8"/>
      <c r="AJ104" s="2"/>
      <c r="AK104" s="2"/>
      <c r="AL104" s="9"/>
      <c r="AM104" s="8"/>
      <c r="AN104" s="2"/>
      <c r="AO104" s="2"/>
      <c r="AP104" s="9"/>
      <c r="AQ104" s="8">
        <v>30</v>
      </c>
      <c r="BD104" s="34">
        <f>SUM(AM104,AK104,AI104,AG104,AE104,AC104,AA104,Y104,W104,U104,S104,Q104,O104,M104,K104,I104,AO104,AQ104,AS104,AU104,AW104,AY104,BA104,BC104)</f>
        <v>30</v>
      </c>
    </row>
    <row r="105" spans="1:56" ht="15">
      <c r="A105" s="1">
        <f>COUNT(H105:BC105)</f>
        <v>1</v>
      </c>
      <c r="B105" s="2" t="s">
        <v>40</v>
      </c>
      <c r="C105" s="2" t="s">
        <v>260</v>
      </c>
      <c r="D105" s="2" t="s">
        <v>256</v>
      </c>
      <c r="F105" s="2">
        <v>349</v>
      </c>
      <c r="G105" s="2">
        <v>1995</v>
      </c>
      <c r="H105" s="25"/>
      <c r="I105" s="2"/>
      <c r="L105" s="2"/>
      <c r="M105" s="2"/>
      <c r="P105" s="2"/>
      <c r="Q105" s="2"/>
      <c r="T105" s="2"/>
      <c r="U105" s="2"/>
      <c r="X105" s="2"/>
      <c r="Y105" s="2"/>
      <c r="AB105" s="2"/>
      <c r="AC105" s="2"/>
      <c r="AD105" s="9"/>
      <c r="AE105" s="8"/>
      <c r="AF105" s="2"/>
      <c r="AG105" s="2"/>
      <c r="AH105" s="9"/>
      <c r="AI105" s="8"/>
      <c r="AJ105" s="2"/>
      <c r="AK105" s="2"/>
      <c r="AL105" s="9"/>
      <c r="AM105" s="8"/>
      <c r="AN105" s="2"/>
      <c r="AO105" s="2"/>
      <c r="AP105" s="9"/>
      <c r="AQ105" s="8">
        <v>30</v>
      </c>
      <c r="AT105" s="9"/>
      <c r="AU105" s="8"/>
      <c r="AV105" s="9"/>
      <c r="AW105" s="8"/>
      <c r="AX105" s="9"/>
      <c r="AY105" s="8"/>
      <c r="AZ105" s="4"/>
      <c r="BA105" s="4"/>
      <c r="BB105" s="9"/>
      <c r="BC105" s="8"/>
      <c r="BD105" s="34">
        <f>SUM(AM105,AK105,AI105,AG105,AE105,AC105,AA105,Y105,W105,U105,S105,Q105,O105,M105,K105,I105,AO105,AQ105,AS105,AU105,AW105,AY105,BA105,BC105)</f>
        <v>30</v>
      </c>
    </row>
    <row r="106" spans="1:56" ht="15">
      <c r="A106" s="1">
        <f>COUNT(H106:BC106)</f>
        <v>1</v>
      </c>
      <c r="B106" s="2" t="s">
        <v>40</v>
      </c>
      <c r="C106" s="2" t="s">
        <v>377</v>
      </c>
      <c r="D106" s="2" t="s">
        <v>15</v>
      </c>
      <c r="F106" s="28">
        <v>455</v>
      </c>
      <c r="G106" s="2">
        <v>2001</v>
      </c>
      <c r="H106" s="2"/>
      <c r="I106" s="2"/>
      <c r="L106" s="2"/>
      <c r="M106" s="2"/>
      <c r="P106" s="2"/>
      <c r="Q106" s="2"/>
      <c r="T106" s="2"/>
      <c r="U106" s="2"/>
      <c r="X106" s="2"/>
      <c r="Y106" s="2"/>
      <c r="AB106" s="2"/>
      <c r="AC106" s="2"/>
      <c r="AD106" s="9"/>
      <c r="AE106" s="8"/>
      <c r="AF106" s="2"/>
      <c r="AG106" s="2"/>
      <c r="AH106" s="9"/>
      <c r="AI106" s="8"/>
      <c r="AJ106" s="2"/>
      <c r="AK106" s="2"/>
      <c r="AL106" s="9"/>
      <c r="AM106" s="8"/>
      <c r="AN106" s="2"/>
      <c r="AO106" s="2"/>
      <c r="AP106" s="9"/>
      <c r="AQ106" s="8"/>
      <c r="AR106" s="4"/>
      <c r="AS106" s="4"/>
      <c r="AT106" s="9"/>
      <c r="AU106" s="8">
        <v>30</v>
      </c>
      <c r="BD106" s="34">
        <f>SUM(AM106,AK106,AI106,AG106,AE106,AC106,AA106,Y106,W106,U106,S106,Q106,O106,M106,K106,I106,AO106,AQ106,AS106,AU106,AW106,AY106,BA106,BC106)</f>
        <v>30</v>
      </c>
    </row>
    <row r="107" spans="1:56" ht="15">
      <c r="A107" s="1">
        <f>COUNT(H107:BC107)</f>
        <v>1</v>
      </c>
      <c r="B107" s="2" t="s">
        <v>40</v>
      </c>
      <c r="C107" s="2" t="s">
        <v>100</v>
      </c>
      <c r="D107" s="2" t="s">
        <v>97</v>
      </c>
      <c r="F107" s="2">
        <v>129</v>
      </c>
      <c r="G107" s="2">
        <v>1994</v>
      </c>
      <c r="H107" s="20"/>
      <c r="I107" s="20">
        <v>29</v>
      </c>
      <c r="J107" s="38"/>
      <c r="L107" s="2"/>
      <c r="M107" s="2"/>
      <c r="P107" s="2"/>
      <c r="Q107" s="2"/>
      <c r="T107" s="2"/>
      <c r="U107" s="2"/>
      <c r="X107" s="2"/>
      <c r="Y107" s="2"/>
      <c r="Z107" s="12"/>
      <c r="AA107" s="21"/>
      <c r="AB107" s="20"/>
      <c r="AC107" s="20"/>
      <c r="AF107" s="20"/>
      <c r="AG107" s="20"/>
      <c r="AJ107" s="20"/>
      <c r="AK107" s="20"/>
      <c r="AN107" s="2"/>
      <c r="AO107" s="2"/>
      <c r="AP107" s="9"/>
      <c r="AQ107" s="8"/>
      <c r="AT107" s="9"/>
      <c r="AU107" s="8"/>
      <c r="AV107" s="9"/>
      <c r="AW107" s="8"/>
      <c r="AX107" s="9"/>
      <c r="AY107" s="8"/>
      <c r="AZ107" s="4"/>
      <c r="BA107" s="4"/>
      <c r="BB107" s="9"/>
      <c r="BC107" s="8"/>
      <c r="BD107" s="34">
        <f>SUM(AM107,AK107,AI107,AG107,AE107,AC107,AA107,Y107,W107,U107,S107,Q107,O107,M107,K107,I107,AO107,AQ107,AS107,AU107,AW107,AY107,BA107,BC107)</f>
        <v>29</v>
      </c>
    </row>
    <row r="108" spans="1:56" ht="15">
      <c r="A108" s="1">
        <f>COUNT(H108:BC108)</f>
        <v>2</v>
      </c>
      <c r="B108" s="2" t="s">
        <v>40</v>
      </c>
      <c r="C108" s="2" t="s">
        <v>103</v>
      </c>
      <c r="D108" s="2" t="s">
        <v>104</v>
      </c>
      <c r="F108" s="2">
        <v>32</v>
      </c>
      <c r="G108" s="2">
        <v>1999</v>
      </c>
      <c r="H108" s="20"/>
      <c r="I108" s="20">
        <v>18</v>
      </c>
      <c r="K108" s="8">
        <v>10</v>
      </c>
      <c r="P108" s="2"/>
      <c r="Q108" s="2"/>
      <c r="T108" s="2"/>
      <c r="U108" s="2"/>
      <c r="X108" s="2"/>
      <c r="Y108" s="2"/>
      <c r="AJ108" s="4"/>
      <c r="AK108" s="4"/>
      <c r="AL108" s="9"/>
      <c r="AM108" s="8"/>
      <c r="AN108" s="4"/>
      <c r="AO108" s="4"/>
      <c r="BD108" s="34">
        <f>SUM(AM108,AK108,AI108,AG108,AE108,AC108,AA108,Y108,W108,U108,S108,Q108,O108,M108,K108,I108,AO108,AQ108,AS108,AU108,AW108,AY108,BA108,BC108)</f>
        <v>28</v>
      </c>
    </row>
    <row r="109" spans="1:56" ht="15">
      <c r="A109" s="1">
        <f>COUNT(H109:BC109)</f>
        <v>1</v>
      </c>
      <c r="B109" s="2" t="s">
        <v>40</v>
      </c>
      <c r="C109" s="2" t="s">
        <v>261</v>
      </c>
      <c r="D109" s="2" t="s">
        <v>245</v>
      </c>
      <c r="F109" s="2">
        <v>351</v>
      </c>
      <c r="G109" s="2">
        <v>1996</v>
      </c>
      <c r="H109" s="25"/>
      <c r="I109" s="2"/>
      <c r="L109" s="2"/>
      <c r="M109" s="2"/>
      <c r="P109" s="2"/>
      <c r="Q109" s="2"/>
      <c r="T109" s="2"/>
      <c r="U109" s="2"/>
      <c r="X109" s="2"/>
      <c r="Y109" s="2"/>
      <c r="AB109" s="2"/>
      <c r="AC109" s="2"/>
      <c r="AD109" s="9"/>
      <c r="AE109" s="8"/>
      <c r="AF109" s="2"/>
      <c r="AG109" s="2"/>
      <c r="AH109" s="9"/>
      <c r="AI109" s="8"/>
      <c r="AJ109" s="2"/>
      <c r="AK109" s="2"/>
      <c r="AL109" s="9"/>
      <c r="AM109" s="8"/>
      <c r="AN109" s="2"/>
      <c r="AO109" s="2"/>
      <c r="AP109" s="9"/>
      <c r="AQ109" s="8">
        <v>28</v>
      </c>
      <c r="BD109" s="34">
        <f>SUM(AM109,AK109,AI109,AG109,AE109,AC109,AA109,Y109,W109,U109,S109,Q109,O109,M109,K109,I109,AO109,AQ109,AS109,AU109,AW109,AY109,BA109,BC109)</f>
        <v>28</v>
      </c>
    </row>
    <row r="110" spans="1:56" ht="15">
      <c r="A110" s="1">
        <f>COUNT(H110:BC110)</f>
        <v>1</v>
      </c>
      <c r="B110" s="2" t="s">
        <v>40</v>
      </c>
      <c r="C110" s="2" t="s">
        <v>101</v>
      </c>
      <c r="D110" s="2" t="s">
        <v>97</v>
      </c>
      <c r="F110" s="2">
        <v>11</v>
      </c>
      <c r="G110" s="2">
        <v>1997</v>
      </c>
      <c r="H110" s="20"/>
      <c r="I110" s="20">
        <v>27</v>
      </c>
      <c r="P110" s="2"/>
      <c r="Q110" s="2"/>
      <c r="T110" s="2"/>
      <c r="U110" s="2"/>
      <c r="X110" s="2"/>
      <c r="Y110" s="2"/>
      <c r="AB110" s="2"/>
      <c r="AC110" s="2"/>
      <c r="AD110" s="9"/>
      <c r="AE110" s="8"/>
      <c r="AF110" s="4"/>
      <c r="AG110" s="4"/>
      <c r="AP110" s="9"/>
      <c r="AQ110" s="8"/>
      <c r="AT110" s="9"/>
      <c r="AU110" s="8"/>
      <c r="AV110" s="9"/>
      <c r="AW110" s="8"/>
      <c r="AX110" s="9"/>
      <c r="AY110" s="8"/>
      <c r="AZ110" s="2"/>
      <c r="BA110" s="2"/>
      <c r="BB110" s="9"/>
      <c r="BC110" s="8"/>
      <c r="BD110" s="34">
        <f>SUM(AM110,AK110,AI110,AG110,AE110,AC110,AA110,Y110,W110,U110,S110,Q110,O110,M110,K110,I110,AO110,AQ110,AS110,AU110,AW110,AY110,BA110,BC110)</f>
        <v>27</v>
      </c>
    </row>
    <row r="111" spans="1:56" ht="15">
      <c r="A111" s="1">
        <f>COUNT(H111:BC111)</f>
        <v>1</v>
      </c>
      <c r="B111" s="2" t="s">
        <v>40</v>
      </c>
      <c r="C111" s="2" t="s">
        <v>230</v>
      </c>
      <c r="D111" s="2" t="s">
        <v>22</v>
      </c>
      <c r="F111" s="2">
        <v>315</v>
      </c>
      <c r="G111" s="2">
        <v>1999</v>
      </c>
      <c r="H111" s="2"/>
      <c r="I111" s="2"/>
      <c r="L111" s="2"/>
      <c r="M111" s="2"/>
      <c r="P111" s="2"/>
      <c r="Q111" s="2"/>
      <c r="T111" s="2"/>
      <c r="U111" s="2"/>
      <c r="X111" s="2"/>
      <c r="Y111" s="2"/>
      <c r="AB111" s="2"/>
      <c r="AC111" s="2"/>
      <c r="AD111" s="9"/>
      <c r="AE111" s="8"/>
      <c r="AF111" s="2"/>
      <c r="AG111" s="2"/>
      <c r="AH111" s="9"/>
      <c r="AI111" s="8"/>
      <c r="AJ111" s="2"/>
      <c r="AK111" s="2">
        <v>27</v>
      </c>
      <c r="AL111" s="9"/>
      <c r="AM111" s="8"/>
      <c r="AP111" s="9"/>
      <c r="AQ111" s="8"/>
      <c r="AR111" s="4"/>
      <c r="AS111" s="4"/>
      <c r="AT111" s="9"/>
      <c r="AU111" s="8"/>
      <c r="AZ111" s="20"/>
      <c r="BA111" s="20"/>
      <c r="BD111" s="34">
        <f>SUM(AM111,AK111,AI111,AG111,AE111,AC111,AA111,Y111,W111,U111,S111,Q111,O111,M111,K111,I111,AO111,AQ111,AS111,AU111,AW111,AY111,BA111,BC111)</f>
        <v>27</v>
      </c>
    </row>
    <row r="112" spans="1:56" ht="15">
      <c r="A112" s="1">
        <f>COUNT(H112:BC112)</f>
        <v>1</v>
      </c>
      <c r="B112" s="2" t="s">
        <v>40</v>
      </c>
      <c r="C112" s="2" t="s">
        <v>262</v>
      </c>
      <c r="D112" s="2" t="s">
        <v>245</v>
      </c>
      <c r="F112" s="2">
        <v>352</v>
      </c>
      <c r="G112" s="2">
        <v>1996</v>
      </c>
      <c r="H112" s="25"/>
      <c r="I112" s="2"/>
      <c r="L112" s="2"/>
      <c r="M112" s="2"/>
      <c r="P112" s="2"/>
      <c r="Q112" s="2"/>
      <c r="T112" s="2"/>
      <c r="U112" s="2"/>
      <c r="X112" s="2"/>
      <c r="Y112" s="2"/>
      <c r="AB112" s="2"/>
      <c r="AC112" s="2"/>
      <c r="AD112" s="9"/>
      <c r="AE112" s="8"/>
      <c r="AF112" s="2"/>
      <c r="AG112" s="2"/>
      <c r="AH112" s="9"/>
      <c r="AI112" s="8"/>
      <c r="AJ112" s="2"/>
      <c r="AK112" s="2"/>
      <c r="AL112" s="9"/>
      <c r="AM112" s="8"/>
      <c r="AN112" s="2"/>
      <c r="AO112" s="2"/>
      <c r="AP112" s="9"/>
      <c r="AQ112" s="8">
        <v>27</v>
      </c>
      <c r="AR112" s="4"/>
      <c r="AS112" s="4"/>
      <c r="BD112" s="34">
        <f>SUM(AM112,AK112,AI112,AG112,AE112,AC112,AA112,Y112,W112,U112,S112,Q112,O112,M112,K112,I112,AO112,AQ112,AS112,AU112,AW112,AY112,BA112,BC112)</f>
        <v>27</v>
      </c>
    </row>
    <row r="113" spans="1:56" ht="15">
      <c r="A113" s="1">
        <f>COUNT(H113:BC113)</f>
        <v>2</v>
      </c>
      <c r="B113" s="2" t="s">
        <v>40</v>
      </c>
      <c r="C113" s="2" t="s">
        <v>164</v>
      </c>
      <c r="D113" s="2" t="s">
        <v>29</v>
      </c>
      <c r="F113" s="2">
        <v>228</v>
      </c>
      <c r="G113" s="2">
        <v>1999</v>
      </c>
      <c r="H113" s="2"/>
      <c r="I113" s="25"/>
      <c r="O113" s="8">
        <v>22</v>
      </c>
      <c r="P113" s="2"/>
      <c r="Q113" s="2"/>
      <c r="S113" s="8">
        <v>4</v>
      </c>
      <c r="T113" s="2"/>
      <c r="U113" s="2"/>
      <c r="X113" s="2"/>
      <c r="Y113" s="2"/>
      <c r="AB113" s="20"/>
      <c r="AC113" s="14"/>
      <c r="AF113" s="4"/>
      <c r="AG113" s="4"/>
      <c r="AH113" s="24"/>
      <c r="AI113" s="13"/>
      <c r="AJ113" s="4"/>
      <c r="AK113" s="4"/>
      <c r="AP113" s="9"/>
      <c r="AQ113" s="8"/>
      <c r="AT113" s="9"/>
      <c r="AU113" s="8"/>
      <c r="AV113" s="9"/>
      <c r="AW113" s="8"/>
      <c r="AX113" s="9"/>
      <c r="AY113" s="8"/>
      <c r="AZ113" s="2"/>
      <c r="BA113" s="2"/>
      <c r="BB113" s="9"/>
      <c r="BD113" s="34">
        <f>SUM(AM113,AK113,AI113,AG113,AE113,AC113,AA113,Y113,W113,U113,S113,Q113,O113,M113,K113,I113,AO113,AQ113,AS113,AU113,AW113,AY113,BA113,BC113)</f>
        <v>26</v>
      </c>
    </row>
    <row r="114" spans="1:56" ht="15">
      <c r="A114" s="1">
        <f>COUNT(H114:BC114)</f>
        <v>1</v>
      </c>
      <c r="B114" s="2" t="s">
        <v>40</v>
      </c>
      <c r="C114" s="2" t="s">
        <v>67</v>
      </c>
      <c r="D114" s="2" t="s">
        <v>64</v>
      </c>
      <c r="F114" s="2">
        <v>31</v>
      </c>
      <c r="G114" s="2">
        <v>1968</v>
      </c>
      <c r="H114" s="25"/>
      <c r="I114" s="2"/>
      <c r="M114" s="4">
        <v>26</v>
      </c>
      <c r="P114" s="2"/>
      <c r="Q114" s="2"/>
      <c r="T114" s="2"/>
      <c r="U114" s="2"/>
      <c r="X114" s="2"/>
      <c r="Y114" s="2"/>
      <c r="AB114" s="2"/>
      <c r="AC114" s="2"/>
      <c r="AD114" s="9"/>
      <c r="AE114" s="8"/>
      <c r="AF114" s="4"/>
      <c r="AG114" s="4"/>
      <c r="AH114" s="9"/>
      <c r="AI114" s="8"/>
      <c r="AP114" s="9"/>
      <c r="AQ114" s="8"/>
      <c r="AT114" s="9"/>
      <c r="AU114" s="8"/>
      <c r="AV114" s="9"/>
      <c r="AW114" s="8"/>
      <c r="AX114" s="9"/>
      <c r="AY114" s="8"/>
      <c r="AZ114" s="2"/>
      <c r="BA114" s="2"/>
      <c r="BB114" s="9"/>
      <c r="BC114" s="8"/>
      <c r="BD114" s="34">
        <f>SUM(AM114,AK114,AI114,AG114,AE114,AC114,AA114,Y114,W114,U114,S114,Q114,O114,M114,K114,I114,AO114,AQ114,AS114,AU114,AW114,AY114,BA114,BC114)</f>
        <v>26</v>
      </c>
    </row>
    <row r="115" spans="1:56" ht="15">
      <c r="A115" s="1">
        <f>COUNT(H115:BC115)</f>
        <v>1</v>
      </c>
      <c r="B115" s="2" t="s">
        <v>40</v>
      </c>
      <c r="C115" s="2" t="s">
        <v>263</v>
      </c>
      <c r="D115" s="2" t="s">
        <v>256</v>
      </c>
      <c r="F115" s="2">
        <v>350</v>
      </c>
      <c r="G115" s="2">
        <v>1995</v>
      </c>
      <c r="H115" s="25"/>
      <c r="I115" s="2"/>
      <c r="L115" s="2"/>
      <c r="M115" s="2"/>
      <c r="P115" s="2"/>
      <c r="Q115" s="2"/>
      <c r="T115" s="2"/>
      <c r="U115" s="2"/>
      <c r="X115" s="2"/>
      <c r="Y115" s="2"/>
      <c r="AB115" s="2"/>
      <c r="AC115" s="2"/>
      <c r="AD115" s="9"/>
      <c r="AE115" s="8"/>
      <c r="AF115" s="2"/>
      <c r="AG115" s="2"/>
      <c r="AH115" s="9"/>
      <c r="AI115" s="8"/>
      <c r="AJ115" s="2"/>
      <c r="AK115" s="2"/>
      <c r="AL115" s="9"/>
      <c r="AM115" s="8"/>
      <c r="AN115" s="2"/>
      <c r="AO115" s="2"/>
      <c r="AP115" s="9"/>
      <c r="AQ115" s="8">
        <v>26</v>
      </c>
      <c r="AR115" s="20"/>
      <c r="AS115" s="20"/>
      <c r="BD115" s="34">
        <f>SUM(AM115,AK115,AI115,AG115,AE115,AC115,AA115,Y115,W115,U115,S115,Q115,O115,M115,K115,I115,AO115,AQ115,AS115,AU115,AW115,AY115,BA115,BC115)</f>
        <v>26</v>
      </c>
    </row>
    <row r="116" spans="1:56" ht="15">
      <c r="A116" s="1">
        <f>COUNT(H116:BC116)</f>
        <v>1</v>
      </c>
      <c r="B116" s="2" t="s">
        <v>40</v>
      </c>
      <c r="C116" s="2" t="s">
        <v>264</v>
      </c>
      <c r="D116" s="2" t="s">
        <v>50</v>
      </c>
      <c r="F116" s="2">
        <v>353</v>
      </c>
      <c r="G116" s="2">
        <v>1996</v>
      </c>
      <c r="H116" s="25"/>
      <c r="I116" s="2"/>
      <c r="L116" s="2"/>
      <c r="M116" s="2"/>
      <c r="P116" s="2"/>
      <c r="Q116" s="2"/>
      <c r="T116" s="2"/>
      <c r="U116" s="2"/>
      <c r="X116" s="2"/>
      <c r="Y116" s="2"/>
      <c r="AB116" s="2"/>
      <c r="AC116" s="2"/>
      <c r="AD116" s="9"/>
      <c r="AE116" s="8"/>
      <c r="AF116" s="2"/>
      <c r="AG116" s="2"/>
      <c r="AH116" s="9"/>
      <c r="AI116" s="8"/>
      <c r="AJ116" s="2"/>
      <c r="AK116" s="2"/>
      <c r="AL116" s="9"/>
      <c r="AM116" s="8"/>
      <c r="AN116" s="2"/>
      <c r="AO116" s="2"/>
      <c r="AP116" s="9"/>
      <c r="AQ116" s="8">
        <v>25</v>
      </c>
      <c r="BD116" s="34">
        <f>SUM(AM116,AK116,AI116,AG116,AE116,AC116,AA116,Y116,W116,U116,S116,Q116,O116,M116,K116,I116,AO116,AQ116,AS116,AU116,AW116,AY116,BA116,BC116)</f>
        <v>25</v>
      </c>
    </row>
    <row r="117" spans="1:56" ht="15">
      <c r="A117" s="1">
        <f>COUNT(H117:BC117)</f>
        <v>2</v>
      </c>
      <c r="B117" s="2" t="s">
        <v>40</v>
      </c>
      <c r="C117" s="2" t="s">
        <v>109</v>
      </c>
      <c r="D117" s="2" t="s">
        <v>104</v>
      </c>
      <c r="F117" s="2">
        <v>85</v>
      </c>
      <c r="G117" s="2">
        <v>1999</v>
      </c>
      <c r="H117" s="20"/>
      <c r="I117" s="20">
        <v>14</v>
      </c>
      <c r="K117" s="8">
        <v>10</v>
      </c>
      <c r="P117" s="2"/>
      <c r="Q117" s="2"/>
      <c r="T117" s="2"/>
      <c r="U117" s="2"/>
      <c r="X117" s="2"/>
      <c r="Y117" s="2"/>
      <c r="AB117" s="2"/>
      <c r="AC117" s="2"/>
      <c r="AJ117" s="4"/>
      <c r="AK117" s="4"/>
      <c r="AZ117" s="20"/>
      <c r="BA117" s="20"/>
      <c r="BD117" s="34">
        <f>SUM(AM117,AK117,AI117,AG117,AE117,AC117,AA117,Y117,W117,U117,S117,Q117,O117,M117,K117,I117,AO117,AQ117,AS117,AU117,AW117,AY117,BA117,BC117)</f>
        <v>24</v>
      </c>
    </row>
    <row r="118" spans="1:56" ht="15">
      <c r="A118" s="1">
        <f>COUNT(H118:BC118)</f>
        <v>1</v>
      </c>
      <c r="B118" s="2" t="s">
        <v>40</v>
      </c>
      <c r="C118" s="2" t="s">
        <v>197</v>
      </c>
      <c r="F118" s="2">
        <v>302</v>
      </c>
      <c r="H118" s="25"/>
      <c r="I118" s="2"/>
      <c r="P118" s="2"/>
      <c r="Q118" s="2"/>
      <c r="T118" s="2"/>
      <c r="U118" s="2"/>
      <c r="W118" s="8">
        <v>24</v>
      </c>
      <c r="X118" s="2"/>
      <c r="Y118" s="2"/>
      <c r="AB118" s="20"/>
      <c r="AC118" s="20"/>
      <c r="AJ118" s="4"/>
      <c r="AK118" s="4"/>
      <c r="AL118" s="9"/>
      <c r="AM118" s="8"/>
      <c r="AN118" s="4"/>
      <c r="AO118" s="4"/>
      <c r="AR118" s="4"/>
      <c r="AS118" s="4"/>
      <c r="AZ118" s="20"/>
      <c r="BA118" s="20"/>
      <c r="BC118" s="8"/>
      <c r="BD118" s="34">
        <f>SUM(AM118,AK118,AI118,AG118,AE118,AC118,AA118,Y118,W118,U118,S118,Q118,O118,M118,K118,I118,AO118,AQ118,AS118,AU118,AW118,AY118,BA118,BC118)</f>
        <v>24</v>
      </c>
    </row>
    <row r="119" spans="1:56" ht="15">
      <c r="A119" s="1">
        <f>COUNT(H119:BC119)</f>
        <v>1</v>
      </c>
      <c r="B119" s="2" t="s">
        <v>40</v>
      </c>
      <c r="C119" s="2" t="s">
        <v>265</v>
      </c>
      <c r="D119" s="2" t="s">
        <v>266</v>
      </c>
      <c r="F119" s="2">
        <v>354</v>
      </c>
      <c r="G119" s="2">
        <v>1996</v>
      </c>
      <c r="H119" s="25"/>
      <c r="I119" s="2"/>
      <c r="L119" s="2"/>
      <c r="M119" s="2"/>
      <c r="P119" s="2"/>
      <c r="Q119" s="2"/>
      <c r="T119" s="2"/>
      <c r="U119" s="2"/>
      <c r="X119" s="2"/>
      <c r="Y119" s="2"/>
      <c r="AB119" s="2"/>
      <c r="AC119" s="2"/>
      <c r="AD119" s="9"/>
      <c r="AE119" s="8"/>
      <c r="AF119" s="2"/>
      <c r="AG119" s="2"/>
      <c r="AH119" s="9"/>
      <c r="AI119" s="8"/>
      <c r="AJ119" s="2"/>
      <c r="AK119" s="2"/>
      <c r="AL119" s="9"/>
      <c r="AM119" s="8"/>
      <c r="AN119" s="2"/>
      <c r="AO119" s="2"/>
      <c r="AP119" s="9"/>
      <c r="AQ119" s="8">
        <v>23</v>
      </c>
      <c r="BD119" s="34">
        <f>SUM(AM119,AK119,AI119,AG119,AE119,AC119,AA119,Y119,W119,U119,S119,Q119,O119,M119,K119,I119,AO119,AQ119,AS119,AU119,AW119,AY119,BA119,BC119)</f>
        <v>23</v>
      </c>
    </row>
    <row r="120" spans="1:56" ht="15">
      <c r="A120" s="1">
        <f>COUNT(H120:BC120)</f>
        <v>1</v>
      </c>
      <c r="B120" s="2" t="s">
        <v>40</v>
      </c>
      <c r="C120" s="2" t="s">
        <v>320</v>
      </c>
      <c r="D120" s="2" t="s">
        <v>321</v>
      </c>
      <c r="F120" s="2">
        <v>408</v>
      </c>
      <c r="G120" s="2">
        <v>1998</v>
      </c>
      <c r="H120" s="25"/>
      <c r="I120" s="2"/>
      <c r="L120" s="2"/>
      <c r="M120" s="2"/>
      <c r="P120" s="2"/>
      <c r="Q120" s="2"/>
      <c r="T120" s="2"/>
      <c r="U120" s="2"/>
      <c r="X120" s="2"/>
      <c r="Y120" s="2"/>
      <c r="AB120" s="2"/>
      <c r="AC120" s="2"/>
      <c r="AD120" s="9"/>
      <c r="AE120" s="8"/>
      <c r="AF120" s="2"/>
      <c r="AG120" s="2"/>
      <c r="AH120" s="9"/>
      <c r="AI120" s="8"/>
      <c r="AJ120" s="2"/>
      <c r="AK120" s="2"/>
      <c r="AL120" s="9"/>
      <c r="AM120" s="8"/>
      <c r="AN120" s="2"/>
      <c r="AO120" s="2"/>
      <c r="AP120" s="9"/>
      <c r="AQ120" s="8">
        <v>23</v>
      </c>
      <c r="BD120" s="34">
        <f>SUM(AM120,AK120,AI120,AG120,AE120,AC120,AA120,Y120,W120,U120,S120,Q120,O120,M120,K120,I120,AO120,AQ120,AS120,AU120,AW120,AY120,BA120,BC120)</f>
        <v>23</v>
      </c>
    </row>
    <row r="121" spans="1:56" ht="15">
      <c r="A121" s="1">
        <f>COUNT(H121:BC121)</f>
        <v>1</v>
      </c>
      <c r="B121" s="2" t="s">
        <v>40</v>
      </c>
      <c r="C121" s="2" t="s">
        <v>158</v>
      </c>
      <c r="D121" s="2" t="s">
        <v>159</v>
      </c>
      <c r="F121" s="2">
        <v>283</v>
      </c>
      <c r="G121" s="2">
        <v>1996</v>
      </c>
      <c r="H121" s="2"/>
      <c r="I121" s="25"/>
      <c r="O121" s="8">
        <v>22</v>
      </c>
      <c r="P121" s="2"/>
      <c r="Q121" s="2"/>
      <c r="T121" s="2"/>
      <c r="U121" s="2"/>
      <c r="X121" s="2"/>
      <c r="Y121" s="2"/>
      <c r="AB121" s="20"/>
      <c r="AC121" s="20"/>
      <c r="AH121" s="24"/>
      <c r="AI121" s="13"/>
      <c r="AZ121" s="20"/>
      <c r="BA121" s="20"/>
      <c r="BD121" s="34">
        <f>SUM(AM121,AK121,AI121,AG121,AE121,AC121,AA121,Y121,W121,U121,S121,Q121,O121,M121,K121,I121,AO121,AQ121,AS121,AU121,AW121,AY121,BA121,BC121)</f>
        <v>22</v>
      </c>
    </row>
    <row r="122" spans="1:56" ht="15">
      <c r="A122" s="1">
        <f>COUNT(H122:BC122)</f>
        <v>1</v>
      </c>
      <c r="B122" s="2" t="s">
        <v>40</v>
      </c>
      <c r="C122" s="2" t="s">
        <v>231</v>
      </c>
      <c r="D122" s="2" t="s">
        <v>66</v>
      </c>
      <c r="F122" s="2">
        <v>317</v>
      </c>
      <c r="G122" s="2">
        <v>2001</v>
      </c>
      <c r="H122" s="2"/>
      <c r="I122" s="2"/>
      <c r="L122" s="2"/>
      <c r="M122" s="2"/>
      <c r="P122" s="2"/>
      <c r="Q122" s="2"/>
      <c r="T122" s="2"/>
      <c r="U122" s="2"/>
      <c r="X122" s="2"/>
      <c r="Y122" s="2"/>
      <c r="AB122" s="2"/>
      <c r="AC122" s="2"/>
      <c r="AD122" s="9"/>
      <c r="AE122" s="8"/>
      <c r="AF122" s="2"/>
      <c r="AG122" s="2"/>
      <c r="AH122" s="9"/>
      <c r="AI122" s="8"/>
      <c r="AJ122" s="2"/>
      <c r="AK122" s="2">
        <v>22</v>
      </c>
      <c r="AN122" s="20"/>
      <c r="AO122" s="20"/>
      <c r="BD122" s="34">
        <f>SUM(AM122,AK122,AI122,AG122,AE122,AC122,AA122,Y122,W122,U122,S122,Q122,O122,M122,K122,I122,AO122,AQ122,AS122,AU122,AW122,AY122,BA122,BC122)</f>
        <v>22</v>
      </c>
    </row>
    <row r="123" spans="1:56" ht="15">
      <c r="A123" s="1">
        <f>COUNT(H123:BC123)</f>
        <v>1</v>
      </c>
      <c r="B123" s="2" t="s">
        <v>40</v>
      </c>
      <c r="C123" s="2" t="s">
        <v>267</v>
      </c>
      <c r="D123" s="2" t="s">
        <v>247</v>
      </c>
      <c r="F123" s="2">
        <v>355</v>
      </c>
      <c r="G123" s="2">
        <v>1996</v>
      </c>
      <c r="H123" s="25"/>
      <c r="I123" s="2"/>
      <c r="L123" s="2"/>
      <c r="M123" s="2"/>
      <c r="P123" s="2"/>
      <c r="Q123" s="2"/>
      <c r="T123" s="2"/>
      <c r="U123" s="2"/>
      <c r="X123" s="2"/>
      <c r="Y123" s="2"/>
      <c r="AB123" s="2"/>
      <c r="AC123" s="2"/>
      <c r="AD123" s="9"/>
      <c r="AE123" s="8"/>
      <c r="AF123" s="2"/>
      <c r="AG123" s="2"/>
      <c r="AH123" s="9"/>
      <c r="AI123" s="8"/>
      <c r="AJ123" s="2"/>
      <c r="AK123" s="2"/>
      <c r="AL123" s="9"/>
      <c r="AM123" s="8"/>
      <c r="AN123" s="2"/>
      <c r="AO123" s="2"/>
      <c r="AP123" s="9"/>
      <c r="AQ123" s="8">
        <v>22</v>
      </c>
      <c r="AR123" s="4"/>
      <c r="AS123" s="4"/>
      <c r="BD123" s="34">
        <f>SUM(AM123,AK123,AI123,AG123,AE123,AC123,AA123,Y123,W123,U123,S123,Q123,O123,M123,K123,I123,AO123,AQ123,AS123,AU123,AW123,AY123,BA123,BC123)</f>
        <v>22</v>
      </c>
    </row>
    <row r="124" spans="1:56" ht="15">
      <c r="A124" s="1">
        <f>COUNT(H124:BC124)</f>
        <v>1</v>
      </c>
      <c r="B124" s="2" t="s">
        <v>40</v>
      </c>
      <c r="C124" s="2" t="s">
        <v>268</v>
      </c>
      <c r="D124" s="2" t="s">
        <v>269</v>
      </c>
      <c r="F124" s="2">
        <v>356</v>
      </c>
      <c r="G124" s="2">
        <v>1997</v>
      </c>
      <c r="H124" s="25"/>
      <c r="I124" s="2"/>
      <c r="P124" s="2"/>
      <c r="Q124" s="2"/>
      <c r="T124" s="2"/>
      <c r="U124" s="2"/>
      <c r="X124" s="2"/>
      <c r="Y124" s="2"/>
      <c r="AB124" s="2"/>
      <c r="AC124" s="2"/>
      <c r="AD124" s="9"/>
      <c r="AE124" s="8"/>
      <c r="AF124" s="4"/>
      <c r="AG124" s="4"/>
      <c r="AH124" s="9"/>
      <c r="AI124" s="8"/>
      <c r="AJ124" s="4"/>
      <c r="AK124" s="4"/>
      <c r="AL124" s="9"/>
      <c r="AM124" s="8"/>
      <c r="AN124" s="4"/>
      <c r="AO124" s="4"/>
      <c r="AP124" s="9"/>
      <c r="AQ124" s="8">
        <v>21</v>
      </c>
      <c r="AR124" s="4"/>
      <c r="AS124" s="4"/>
      <c r="AZ124" s="20"/>
      <c r="BA124" s="20"/>
      <c r="BD124" s="34">
        <f>SUM(AM124,AK124,AI124,AG124,AE124,AC124,AA124,Y124,W124,U124,S124,Q124,O124,M124,K124,I124,AO124,AQ124,AS124,AU124,AW124,AY124,BA124,BC124)</f>
        <v>21</v>
      </c>
    </row>
    <row r="125" spans="1:56" ht="15">
      <c r="A125" s="1">
        <f>COUNT(H125:BC125)</f>
        <v>2</v>
      </c>
      <c r="B125" s="2" t="s">
        <v>40</v>
      </c>
      <c r="C125" s="2" t="s">
        <v>200</v>
      </c>
      <c r="F125" s="2">
        <v>301</v>
      </c>
      <c r="H125" s="25"/>
      <c r="I125" s="2"/>
      <c r="P125" s="2"/>
      <c r="Q125" s="2"/>
      <c r="T125" s="2"/>
      <c r="U125" s="2"/>
      <c r="W125" s="8">
        <v>18</v>
      </c>
      <c r="X125" s="2"/>
      <c r="Y125" s="2">
        <v>2</v>
      </c>
      <c r="Z125" s="12"/>
      <c r="AA125" s="21"/>
      <c r="AB125" s="4"/>
      <c r="AC125" s="4"/>
      <c r="AD125" s="9"/>
      <c r="AE125" s="8"/>
      <c r="AF125" s="4"/>
      <c r="AG125" s="4"/>
      <c r="AJ125" s="4"/>
      <c r="AK125" s="4"/>
      <c r="AL125" s="9"/>
      <c r="AM125" s="8"/>
      <c r="AN125" s="4"/>
      <c r="AO125" s="4"/>
      <c r="AP125" s="9"/>
      <c r="AQ125" s="8"/>
      <c r="AR125" s="4"/>
      <c r="AS125" s="4"/>
      <c r="AT125" s="9"/>
      <c r="AU125" s="8"/>
      <c r="AV125" s="9"/>
      <c r="AW125" s="8"/>
      <c r="AX125" s="9"/>
      <c r="AY125" s="8"/>
      <c r="AZ125" s="4"/>
      <c r="BA125" s="4"/>
      <c r="BB125" s="9"/>
      <c r="BD125" s="34">
        <f>SUM(AM125,AK125,AI125,AG125,AE125,AC125,AA125,Y125,W125,U125,S125,Q125,O125,M125,K125,I125,AO125,AQ125,AS125,AU125,AW125,AY125,BA125,BC125)</f>
        <v>20</v>
      </c>
    </row>
    <row r="126" spans="1:56" ht="15">
      <c r="A126" s="1">
        <f>COUNT(H126:BC126)</f>
        <v>1</v>
      </c>
      <c r="B126" s="2" t="s">
        <v>40</v>
      </c>
      <c r="C126" s="2" t="s">
        <v>270</v>
      </c>
      <c r="D126" s="2" t="s">
        <v>247</v>
      </c>
      <c r="F126" s="2">
        <v>357</v>
      </c>
      <c r="G126" s="2">
        <v>1995</v>
      </c>
      <c r="H126" s="25"/>
      <c r="I126" s="2"/>
      <c r="P126" s="2"/>
      <c r="Q126" s="2"/>
      <c r="T126" s="2"/>
      <c r="U126" s="2"/>
      <c r="X126" s="2"/>
      <c r="Y126" s="2"/>
      <c r="AB126" s="2"/>
      <c r="AC126" s="2"/>
      <c r="AD126" s="9"/>
      <c r="AE126" s="8"/>
      <c r="AF126" s="4"/>
      <c r="AG126" s="4"/>
      <c r="AH126" s="9"/>
      <c r="AI126" s="8"/>
      <c r="AJ126" s="4"/>
      <c r="AK126" s="4"/>
      <c r="AL126" s="9"/>
      <c r="AM126" s="8"/>
      <c r="AN126" s="4"/>
      <c r="AO126" s="4"/>
      <c r="AP126" s="9"/>
      <c r="AQ126" s="8">
        <v>20</v>
      </c>
      <c r="AR126" s="4"/>
      <c r="AS126" s="4"/>
      <c r="AZ126" s="20"/>
      <c r="BA126" s="20"/>
      <c r="BD126" s="34">
        <f>SUM(AM126,AK126,AI126,AG126,AE126,AC126,AA126,Y126,W126,U126,S126,Q126,O126,M126,K126,I126,AO126,AQ126,AS126,AU126,AW126,AY126,BA126,BC126)</f>
        <v>20</v>
      </c>
    </row>
    <row r="127" spans="1:56" ht="15">
      <c r="A127" s="1">
        <f>COUNT(H127:BC127)</f>
        <v>1</v>
      </c>
      <c r="B127" s="2" t="s">
        <v>40</v>
      </c>
      <c r="C127" s="2" t="s">
        <v>322</v>
      </c>
      <c r="D127" s="2" t="s">
        <v>321</v>
      </c>
      <c r="F127" s="2">
        <v>407</v>
      </c>
      <c r="G127" s="2">
        <v>1998</v>
      </c>
      <c r="H127" s="25"/>
      <c r="I127" s="2"/>
      <c r="P127" s="2"/>
      <c r="Q127" s="2"/>
      <c r="T127" s="2"/>
      <c r="U127" s="2"/>
      <c r="X127" s="2"/>
      <c r="Y127" s="2"/>
      <c r="AB127" s="2"/>
      <c r="AC127" s="2"/>
      <c r="AD127" s="9"/>
      <c r="AE127" s="8"/>
      <c r="AF127" s="4"/>
      <c r="AG127" s="4"/>
      <c r="AH127" s="9"/>
      <c r="AI127" s="8"/>
      <c r="AJ127" s="4"/>
      <c r="AK127" s="4"/>
      <c r="AL127" s="9"/>
      <c r="AM127" s="8"/>
      <c r="AN127" s="4"/>
      <c r="AO127" s="4"/>
      <c r="AP127" s="9"/>
      <c r="AQ127" s="8">
        <v>19</v>
      </c>
      <c r="AZ127" s="20"/>
      <c r="BA127" s="20"/>
      <c r="BD127" s="34">
        <f>SUM(AM127,AK127,AI127,AG127,AE127,AC127,AA127,Y127,W127,U127,S127,Q127,O127,M127,K127,I127,AO127,AQ127,AS127,AU127,AW127,AY127,BA127,BC127)</f>
        <v>19</v>
      </c>
    </row>
    <row r="128" spans="1:56" ht="15">
      <c r="A128" s="1">
        <f>COUNT(H128:BC128)</f>
        <v>1</v>
      </c>
      <c r="B128" s="2" t="s">
        <v>40</v>
      </c>
      <c r="C128" s="2" t="s">
        <v>271</v>
      </c>
      <c r="D128" s="2" t="s">
        <v>247</v>
      </c>
      <c r="F128" s="2">
        <v>358</v>
      </c>
      <c r="G128" s="2">
        <v>1995</v>
      </c>
      <c r="H128" s="25"/>
      <c r="I128" s="2"/>
      <c r="L128" s="2"/>
      <c r="M128" s="2"/>
      <c r="P128" s="2"/>
      <c r="Q128" s="2"/>
      <c r="T128" s="2"/>
      <c r="U128" s="2"/>
      <c r="X128" s="2"/>
      <c r="Y128" s="2"/>
      <c r="AB128" s="2"/>
      <c r="AC128" s="2"/>
      <c r="AD128" s="9"/>
      <c r="AE128" s="8"/>
      <c r="AF128" s="2"/>
      <c r="AG128" s="2"/>
      <c r="AH128" s="9"/>
      <c r="AI128" s="8"/>
      <c r="AJ128" s="2"/>
      <c r="AK128" s="2"/>
      <c r="AL128" s="9"/>
      <c r="AM128" s="8"/>
      <c r="AN128" s="2"/>
      <c r="AO128" s="2"/>
      <c r="AP128" s="9"/>
      <c r="AQ128" s="8">
        <v>19</v>
      </c>
      <c r="AR128" s="4"/>
      <c r="AS128" s="4"/>
      <c r="BD128" s="34">
        <f>SUM(AM128,AK128,AI128,AG128,AE128,AC128,AA128,Y128,W128,U128,S128,Q128,O128,M128,K128,I128,AO128,AQ128,AS128,AU128,AW128,AY128,BA128,BC128)</f>
        <v>19</v>
      </c>
    </row>
    <row r="129" spans="1:56" ht="15">
      <c r="A129" s="1">
        <f>COUNT(H129:BC129)</f>
        <v>2</v>
      </c>
      <c r="B129" s="2" t="s">
        <v>40</v>
      </c>
      <c r="C129" s="2" t="s">
        <v>106</v>
      </c>
      <c r="D129" s="2" t="s">
        <v>66</v>
      </c>
      <c r="F129" s="2">
        <v>65</v>
      </c>
      <c r="G129" s="2">
        <v>2001</v>
      </c>
      <c r="H129" s="20"/>
      <c r="I129" s="20">
        <v>16</v>
      </c>
      <c r="P129" s="2"/>
      <c r="Q129" s="2"/>
      <c r="T129" s="2"/>
      <c r="U129" s="2"/>
      <c r="X129" s="2"/>
      <c r="Y129" s="2"/>
      <c r="AB129" s="2"/>
      <c r="AC129" s="2"/>
      <c r="AD129" s="9"/>
      <c r="AE129" s="8"/>
      <c r="AF129" s="4"/>
      <c r="AG129" s="4"/>
      <c r="AH129" s="9"/>
      <c r="AI129" s="8"/>
      <c r="AJ129" s="4"/>
      <c r="AK129" s="4"/>
      <c r="AN129" s="2"/>
      <c r="AO129" s="2"/>
      <c r="AP129" s="9"/>
      <c r="AQ129" s="8">
        <v>2</v>
      </c>
      <c r="AV129" s="9"/>
      <c r="AW129" s="8"/>
      <c r="AX129" s="9"/>
      <c r="AY129" s="8"/>
      <c r="AZ129" s="4"/>
      <c r="BA129" s="4"/>
      <c r="BB129" s="9"/>
      <c r="BC129" s="8"/>
      <c r="BD129" s="34">
        <f>SUM(AM129,AK129,AI129,AG129,AE129,AC129,AA129,Y129,W129,U129,S129,Q129,O129,M129,K129,I129,AO129,AQ129,AS129,AU129,AW129,AY129,BA129,BC129)</f>
        <v>18</v>
      </c>
    </row>
    <row r="130" spans="1:56" ht="15">
      <c r="A130" s="1">
        <f>COUNT(H130:BC130)</f>
        <v>1</v>
      </c>
      <c r="B130" s="2" t="s">
        <v>40</v>
      </c>
      <c r="C130" s="2" t="s">
        <v>272</v>
      </c>
      <c r="D130" s="2" t="s">
        <v>269</v>
      </c>
      <c r="F130" s="2">
        <v>360</v>
      </c>
      <c r="G130" s="2">
        <v>1997</v>
      </c>
      <c r="H130" s="25"/>
      <c r="I130" s="2"/>
      <c r="L130" s="2"/>
      <c r="M130" s="2"/>
      <c r="P130" s="2"/>
      <c r="Q130" s="2"/>
      <c r="T130" s="2"/>
      <c r="U130" s="2"/>
      <c r="X130" s="2"/>
      <c r="Y130" s="2"/>
      <c r="AB130" s="2"/>
      <c r="AC130" s="2"/>
      <c r="AD130" s="9"/>
      <c r="AE130" s="8"/>
      <c r="AF130" s="2"/>
      <c r="AG130" s="2"/>
      <c r="AH130" s="9"/>
      <c r="AI130" s="8"/>
      <c r="AJ130" s="2"/>
      <c r="AK130" s="2"/>
      <c r="AL130" s="9"/>
      <c r="AM130" s="8"/>
      <c r="AN130" s="4"/>
      <c r="AO130" s="4"/>
      <c r="AP130" s="9"/>
      <c r="AQ130" s="8">
        <v>18</v>
      </c>
      <c r="AV130" s="9"/>
      <c r="AW130" s="8"/>
      <c r="AX130" s="9"/>
      <c r="AY130" s="8"/>
      <c r="AZ130" s="4"/>
      <c r="BA130" s="4"/>
      <c r="BB130" s="9"/>
      <c r="BC130" s="8"/>
      <c r="BD130" s="34">
        <f>SUM(AM130,AK130,AI130,AG130,AE130,AC130,AA130,Y130,W130,U130,S130,Q130,O130,M130,K130,I130,AO130,AQ130,AS130,AU130,AW130,AY130,BA130,BC130)</f>
        <v>18</v>
      </c>
    </row>
    <row r="131" spans="1:56" ht="15">
      <c r="A131" s="1">
        <f>COUNT(H131:BC131)</f>
        <v>1</v>
      </c>
      <c r="B131" s="2" t="s">
        <v>40</v>
      </c>
      <c r="C131" s="2" t="s">
        <v>323</v>
      </c>
      <c r="D131" s="2" t="s">
        <v>159</v>
      </c>
      <c r="F131" s="2">
        <v>405</v>
      </c>
      <c r="G131" s="2">
        <v>2000</v>
      </c>
      <c r="H131" s="25"/>
      <c r="I131" s="2"/>
      <c r="L131" s="2"/>
      <c r="M131" s="2"/>
      <c r="P131" s="2"/>
      <c r="Q131" s="2"/>
      <c r="T131" s="2"/>
      <c r="U131" s="2"/>
      <c r="X131" s="2"/>
      <c r="Y131" s="2"/>
      <c r="AB131" s="2"/>
      <c r="AC131" s="2"/>
      <c r="AD131" s="9"/>
      <c r="AE131" s="8"/>
      <c r="AF131" s="2"/>
      <c r="AG131" s="2"/>
      <c r="AH131" s="9"/>
      <c r="AI131" s="8"/>
      <c r="AJ131" s="2"/>
      <c r="AK131" s="2"/>
      <c r="AL131" s="9"/>
      <c r="AM131" s="8"/>
      <c r="AN131" s="2"/>
      <c r="AO131" s="2"/>
      <c r="AP131" s="9"/>
      <c r="AQ131" s="8">
        <v>18</v>
      </c>
      <c r="AR131" s="20"/>
      <c r="AS131" s="20"/>
      <c r="BD131" s="34">
        <f>SUM(AM131,AK131,AI131,AG131,AE131,AC131,AA131,Y131,W131,U131,S131,Q131,O131,M131,K131,I131,AO131,AQ131,AS131,AU131,AW131,AY131,BA131,BC131)</f>
        <v>18</v>
      </c>
    </row>
    <row r="132" spans="1:56" ht="15">
      <c r="A132" s="1">
        <f>COUNT(H132:BC132)</f>
        <v>4</v>
      </c>
      <c r="B132" s="2" t="s">
        <v>40</v>
      </c>
      <c r="C132" s="2" t="s">
        <v>181</v>
      </c>
      <c r="D132" s="2" t="s">
        <v>51</v>
      </c>
      <c r="F132" s="2">
        <v>289</v>
      </c>
      <c r="G132" s="2">
        <v>1992</v>
      </c>
      <c r="H132" s="25"/>
      <c r="I132" s="2"/>
      <c r="L132" s="2"/>
      <c r="M132" s="2"/>
      <c r="Q132" s="4">
        <v>4</v>
      </c>
      <c r="U132" s="4">
        <v>5</v>
      </c>
      <c r="Y132" s="4">
        <v>6</v>
      </c>
      <c r="AB132" s="4"/>
      <c r="AC132" s="4">
        <v>2</v>
      </c>
      <c r="AD132" s="9"/>
      <c r="AE132" s="8"/>
      <c r="AF132" s="4"/>
      <c r="AG132" s="4"/>
      <c r="AH132" s="9"/>
      <c r="AI132" s="8"/>
      <c r="AL132" s="9"/>
      <c r="AM132" s="8"/>
      <c r="AP132" s="9"/>
      <c r="AQ132" s="8"/>
      <c r="AT132" s="9"/>
      <c r="AU132" s="8"/>
      <c r="AV132" s="9"/>
      <c r="AW132" s="8"/>
      <c r="AX132" s="9"/>
      <c r="AY132" s="8"/>
      <c r="AZ132" s="4"/>
      <c r="BA132" s="4"/>
      <c r="BB132" s="9"/>
      <c r="BC132" s="8"/>
      <c r="BD132" s="34">
        <f>SUM(AM132,AK132,AI132,AG132,AE132,AC132,AA132,Y132,W132,U132,S132,Q132,O132,M132,K132,I132,AO132,AQ132,AS132,AU132,AW132,AY132,BA132,BC132)</f>
        <v>17</v>
      </c>
    </row>
    <row r="133" spans="1:56" ht="15">
      <c r="A133" s="1">
        <f>COUNT(H133:BC133)</f>
        <v>1</v>
      </c>
      <c r="B133" s="2" t="s">
        <v>40</v>
      </c>
      <c r="C133" s="2" t="s">
        <v>273</v>
      </c>
      <c r="D133" s="2" t="s">
        <v>269</v>
      </c>
      <c r="F133" s="2">
        <v>363</v>
      </c>
      <c r="G133" s="2">
        <v>1996</v>
      </c>
      <c r="H133" s="25"/>
      <c r="I133" s="2"/>
      <c r="L133" s="2"/>
      <c r="M133" s="2"/>
      <c r="P133" s="2"/>
      <c r="Q133" s="2"/>
      <c r="T133" s="2"/>
      <c r="U133" s="2"/>
      <c r="X133" s="2"/>
      <c r="Y133" s="2"/>
      <c r="AB133" s="2"/>
      <c r="AC133" s="2"/>
      <c r="AD133" s="9"/>
      <c r="AE133" s="8"/>
      <c r="AF133" s="2"/>
      <c r="AG133" s="2"/>
      <c r="AH133" s="9"/>
      <c r="AI133" s="8"/>
      <c r="AJ133" s="2"/>
      <c r="AK133" s="2"/>
      <c r="AL133" s="9"/>
      <c r="AM133" s="8"/>
      <c r="AN133" s="2"/>
      <c r="AO133" s="2"/>
      <c r="AP133" s="9"/>
      <c r="AQ133" s="8">
        <v>17</v>
      </c>
      <c r="AR133" s="4"/>
      <c r="AS133" s="4"/>
      <c r="BD133" s="34">
        <f>SUM(AM133,AK133,AI133,AG133,AE133,AC133,AA133,Y133,W133,U133,S133,Q133,O133,M133,K133,I133,AO133,AQ133,AS133,AU133,AW133,AY133,BA133,BC133)</f>
        <v>17</v>
      </c>
    </row>
    <row r="134" spans="1:56" ht="15">
      <c r="A134" s="1">
        <f>COUNT(H134:BC134)</f>
        <v>1</v>
      </c>
      <c r="B134" s="2" t="s">
        <v>40</v>
      </c>
      <c r="C134" s="2" t="s">
        <v>274</v>
      </c>
      <c r="D134" s="2" t="s">
        <v>147</v>
      </c>
      <c r="F134" s="2">
        <v>361</v>
      </c>
      <c r="G134" s="2">
        <v>1994</v>
      </c>
      <c r="H134" s="25"/>
      <c r="I134" s="2"/>
      <c r="L134" s="2"/>
      <c r="M134" s="2"/>
      <c r="P134" s="2"/>
      <c r="Q134" s="2"/>
      <c r="T134" s="2"/>
      <c r="U134" s="2"/>
      <c r="X134" s="2"/>
      <c r="Y134" s="2"/>
      <c r="AB134" s="2"/>
      <c r="AC134" s="2"/>
      <c r="AD134" s="9"/>
      <c r="AE134" s="8"/>
      <c r="AF134" s="2"/>
      <c r="AG134" s="2"/>
      <c r="AH134" s="9"/>
      <c r="AI134" s="8"/>
      <c r="AJ134" s="2"/>
      <c r="AK134" s="2"/>
      <c r="AL134" s="9"/>
      <c r="AM134" s="8"/>
      <c r="AN134" s="2"/>
      <c r="AO134" s="2"/>
      <c r="AP134" s="9"/>
      <c r="AQ134" s="8">
        <v>15</v>
      </c>
      <c r="BD134" s="34">
        <f>SUM(AM134,AK134,AI134,AG134,AE134,AC134,AA134,Y134,W134,U134,S134,Q134,O134,M134,K134,I134,AO134,AQ134,AS134,AU134,AW134,AY134,BA134,BC134)</f>
        <v>15</v>
      </c>
    </row>
    <row r="135" spans="1:56" ht="15">
      <c r="A135" s="1">
        <f>COUNT(H135:BC135)</f>
        <v>1</v>
      </c>
      <c r="B135" s="2" t="s">
        <v>40</v>
      </c>
      <c r="C135" s="2" t="s">
        <v>275</v>
      </c>
      <c r="D135" s="2" t="s">
        <v>247</v>
      </c>
      <c r="F135" s="2">
        <v>364</v>
      </c>
      <c r="G135" s="2">
        <v>1996</v>
      </c>
      <c r="H135" s="25"/>
      <c r="I135" s="2"/>
      <c r="P135" s="2"/>
      <c r="Q135" s="2"/>
      <c r="T135" s="2"/>
      <c r="U135" s="2"/>
      <c r="X135" s="2"/>
      <c r="Y135" s="2"/>
      <c r="AB135" s="2"/>
      <c r="AC135" s="2"/>
      <c r="AD135" s="9"/>
      <c r="AE135" s="8"/>
      <c r="AF135" s="4"/>
      <c r="AG135" s="4"/>
      <c r="AH135" s="9"/>
      <c r="AI135" s="8"/>
      <c r="AJ135" s="4"/>
      <c r="AK135" s="4"/>
      <c r="AL135" s="9"/>
      <c r="AM135" s="8"/>
      <c r="AN135" s="4"/>
      <c r="AO135" s="4"/>
      <c r="AP135" s="9"/>
      <c r="AQ135" s="8">
        <v>14</v>
      </c>
      <c r="AZ135" s="20"/>
      <c r="BA135" s="20"/>
      <c r="BD135" s="34">
        <f>SUM(AM135,AK135,AI135,AG135,AE135,AC135,AA135,Y135,W135,U135,S135,Q135,O135,M135,K135,I135,AO135,AQ135,AS135,AU135,AW135,AY135,BA135,BC135)</f>
        <v>14</v>
      </c>
    </row>
    <row r="136" spans="1:56" ht="15">
      <c r="A136" s="1">
        <f>COUNT(H136:BC136)</f>
        <v>1</v>
      </c>
      <c r="B136" s="2" t="s">
        <v>40</v>
      </c>
      <c r="C136" s="2" t="s">
        <v>324</v>
      </c>
      <c r="D136" s="2" t="s">
        <v>321</v>
      </c>
      <c r="F136" s="2">
        <v>409</v>
      </c>
      <c r="G136" s="2">
        <v>1998</v>
      </c>
      <c r="H136" s="25"/>
      <c r="I136" s="2"/>
      <c r="L136" s="2"/>
      <c r="M136" s="2"/>
      <c r="P136" s="2"/>
      <c r="Q136" s="2"/>
      <c r="T136" s="2"/>
      <c r="U136" s="2"/>
      <c r="X136" s="2"/>
      <c r="Y136" s="2"/>
      <c r="AB136" s="2"/>
      <c r="AC136" s="2"/>
      <c r="AD136" s="9"/>
      <c r="AE136" s="8"/>
      <c r="AF136" s="2"/>
      <c r="AG136" s="2"/>
      <c r="AH136" s="9"/>
      <c r="AI136" s="8"/>
      <c r="AJ136" s="2"/>
      <c r="AK136" s="2"/>
      <c r="AL136" s="9"/>
      <c r="AM136" s="8"/>
      <c r="AN136" s="2"/>
      <c r="AO136" s="2"/>
      <c r="AP136" s="9"/>
      <c r="AQ136" s="8">
        <v>14</v>
      </c>
      <c r="BD136" s="34">
        <f>SUM(AM136,AK136,AI136,AG136,AE136,AC136,AA136,Y136,W136,U136,S136,Q136,O136,M136,K136,I136,AO136,AQ136,AS136,AU136,AW136,AY136,BA136,BC136)</f>
        <v>14</v>
      </c>
    </row>
    <row r="137" spans="1:56" ht="15">
      <c r="A137" s="1">
        <f>COUNT(H137:BC137)</f>
        <v>3</v>
      </c>
      <c r="B137" s="2" t="s">
        <v>40</v>
      </c>
      <c r="C137" s="2" t="s">
        <v>191</v>
      </c>
      <c r="D137" s="2" t="s">
        <v>51</v>
      </c>
      <c r="F137" s="2">
        <v>299</v>
      </c>
      <c r="G137" s="2">
        <v>1993</v>
      </c>
      <c r="H137" s="25"/>
      <c r="I137" s="2"/>
      <c r="L137" s="2"/>
      <c r="M137" s="2"/>
      <c r="U137" s="4">
        <v>5</v>
      </c>
      <c r="Y137" s="4">
        <v>7</v>
      </c>
      <c r="Z137" s="12"/>
      <c r="AA137" s="21"/>
      <c r="AB137" s="4"/>
      <c r="AC137" s="4">
        <v>1</v>
      </c>
      <c r="AJ137" s="30"/>
      <c r="AK137" s="27"/>
      <c r="BD137" s="34">
        <f>SUM(AM137,AK137,AI137,AG137,AE137,AC137,AA137,Y137,W137,U137,S137,Q137,O137,M137,K137,I137,AO137,AQ137,AS137,AU137,AW137,AY137,BA137,BC137)</f>
        <v>13</v>
      </c>
    </row>
    <row r="138" spans="1:56" ht="15">
      <c r="A138" s="1">
        <f>COUNT(H138:BC138)</f>
        <v>1</v>
      </c>
      <c r="B138" s="2" t="s">
        <v>40</v>
      </c>
      <c r="C138" s="2" t="s">
        <v>276</v>
      </c>
      <c r="D138" s="2" t="s">
        <v>247</v>
      </c>
      <c r="F138" s="2">
        <v>365</v>
      </c>
      <c r="G138" s="2">
        <v>1995</v>
      </c>
      <c r="H138" s="25"/>
      <c r="I138" s="2"/>
      <c r="L138" s="2"/>
      <c r="M138" s="2"/>
      <c r="P138" s="2"/>
      <c r="Q138" s="2"/>
      <c r="T138" s="2"/>
      <c r="U138" s="2"/>
      <c r="X138" s="2"/>
      <c r="Y138" s="2"/>
      <c r="AB138" s="2"/>
      <c r="AC138" s="2"/>
      <c r="AD138" s="9"/>
      <c r="AE138" s="8"/>
      <c r="AF138" s="4"/>
      <c r="AG138" s="4"/>
      <c r="AH138" s="9"/>
      <c r="AI138" s="8"/>
      <c r="AJ138" s="4"/>
      <c r="AK138" s="4"/>
      <c r="AL138" s="9"/>
      <c r="AM138" s="8"/>
      <c r="AN138" s="4"/>
      <c r="AO138" s="4"/>
      <c r="AP138" s="9"/>
      <c r="AQ138" s="8">
        <v>13</v>
      </c>
      <c r="AR138" s="4"/>
      <c r="AS138" s="4"/>
      <c r="AZ138" s="20"/>
      <c r="BA138" s="20"/>
      <c r="BD138" s="34">
        <f>SUM(AM138,AK138,AI138,AG138,AE138,AC138,AA138,Y138,W138,U138,S138,Q138,O138,M138,K138,I138,AO138,AQ138,AS138,AU138,AW138,AY138,BA138,BC138)</f>
        <v>13</v>
      </c>
    </row>
    <row r="139" spans="1:56" ht="15">
      <c r="A139" s="1">
        <f>COUNT(H139:BC139)</f>
        <v>1</v>
      </c>
      <c r="B139" s="2" t="s">
        <v>40</v>
      </c>
      <c r="C139" s="2" t="s">
        <v>325</v>
      </c>
      <c r="D139" s="2" t="s">
        <v>159</v>
      </c>
      <c r="E139" s="2" t="s">
        <v>183</v>
      </c>
      <c r="F139" s="2">
        <v>404</v>
      </c>
      <c r="G139" s="2">
        <v>2000</v>
      </c>
      <c r="H139" s="25"/>
      <c r="I139" s="2"/>
      <c r="L139" s="2"/>
      <c r="M139" s="2"/>
      <c r="P139" s="2"/>
      <c r="Q139" s="2"/>
      <c r="T139" s="2"/>
      <c r="U139" s="2"/>
      <c r="X139" s="2"/>
      <c r="Y139" s="2"/>
      <c r="AB139" s="2"/>
      <c r="AC139" s="2"/>
      <c r="AD139" s="9"/>
      <c r="AE139" s="8"/>
      <c r="AF139" s="2"/>
      <c r="AG139" s="2"/>
      <c r="AH139" s="9"/>
      <c r="AI139" s="8"/>
      <c r="AJ139" s="2"/>
      <c r="AK139" s="2"/>
      <c r="AL139" s="9"/>
      <c r="AM139" s="8"/>
      <c r="AN139" s="2"/>
      <c r="AO139" s="2"/>
      <c r="AP139" s="9"/>
      <c r="AQ139" s="8">
        <v>13</v>
      </c>
      <c r="BD139" s="34">
        <f>SUM(AM139,AK139,AI139,AG139,AE139,AC139,AA139,Y139,W139,U139,S139,Q139,O139,M139,K139,I139,AO139,AQ139,AS139,AU139,AW139,AY139,BA139,BC139)</f>
        <v>13</v>
      </c>
    </row>
    <row r="140" spans="1:56" ht="15">
      <c r="A140" s="1">
        <f>COUNT(H140:BC140)</f>
        <v>1</v>
      </c>
      <c r="B140" s="2" t="s">
        <v>40</v>
      </c>
      <c r="C140" s="2" t="s">
        <v>211</v>
      </c>
      <c r="D140" s="2" t="s">
        <v>66</v>
      </c>
      <c r="F140" s="2">
        <v>209</v>
      </c>
      <c r="G140" s="2">
        <v>1993</v>
      </c>
      <c r="H140" s="25"/>
      <c r="I140" s="2"/>
      <c r="L140" s="2"/>
      <c r="M140" s="2"/>
      <c r="P140" s="2"/>
      <c r="Q140" s="2"/>
      <c r="T140" s="2"/>
      <c r="U140" s="2"/>
      <c r="X140" s="2"/>
      <c r="Y140" s="2">
        <v>12</v>
      </c>
      <c r="AB140" s="20"/>
      <c r="AC140" s="20"/>
      <c r="AF140" s="20"/>
      <c r="AG140" s="20"/>
      <c r="AJ140" s="20"/>
      <c r="AK140" s="20"/>
      <c r="AN140" s="20"/>
      <c r="AO140" s="20"/>
      <c r="BC140" s="8"/>
      <c r="BD140" s="34">
        <f>SUM(AM140,AK140,AI140,AG140,AE140,AC140,AA140,Y140,W140,U140,S140,Q140,O140,M140,K140,I140,AO140,AQ140,AS140,AU140,AW140,AY140,BA140,BC140)</f>
        <v>12</v>
      </c>
    </row>
    <row r="141" spans="1:56" ht="15">
      <c r="A141" s="1">
        <f>COUNT(H141:BC141)</f>
        <v>2</v>
      </c>
      <c r="B141" s="2" t="s">
        <v>40</v>
      </c>
      <c r="C141" s="2" t="s">
        <v>135</v>
      </c>
      <c r="D141" s="2" t="s">
        <v>66</v>
      </c>
      <c r="F141" s="2">
        <v>248</v>
      </c>
      <c r="G141" s="2">
        <v>1943</v>
      </c>
      <c r="H141" s="2"/>
      <c r="I141" s="2"/>
      <c r="K141" s="8">
        <v>10</v>
      </c>
      <c r="P141" s="2"/>
      <c r="Q141" s="2"/>
      <c r="T141" s="2"/>
      <c r="U141" s="2"/>
      <c r="X141" s="2"/>
      <c r="Y141" s="2"/>
      <c r="AB141" s="2"/>
      <c r="AC141" s="2"/>
      <c r="AD141" s="9"/>
      <c r="AE141" s="8"/>
      <c r="AJ141" s="4"/>
      <c r="AK141" s="4"/>
      <c r="AN141" s="4"/>
      <c r="AO141" s="4"/>
      <c r="AR141" s="4"/>
      <c r="AS141" s="4">
        <v>1</v>
      </c>
      <c r="AZ141" s="20"/>
      <c r="BA141" s="20"/>
      <c r="BD141" s="34">
        <f>SUM(AM141,AK141,AI141,AG141,AE141,AC141,AA141,Y141,W141,U141,S141,Q141,O141,M141,K141,I141,AO141,AQ141,AS141,AU141,AW141,AY141,BA141,BC141)</f>
        <v>11</v>
      </c>
    </row>
    <row r="142" spans="1:56" ht="15">
      <c r="A142" s="1">
        <f>COUNT(H142:BC142)</f>
        <v>1</v>
      </c>
      <c r="B142" s="2" t="s">
        <v>40</v>
      </c>
      <c r="C142" s="2" t="s">
        <v>277</v>
      </c>
      <c r="D142" s="2" t="s">
        <v>147</v>
      </c>
      <c r="F142" s="2">
        <v>367</v>
      </c>
      <c r="G142" s="2">
        <v>1994</v>
      </c>
      <c r="H142" s="25"/>
      <c r="I142" s="2"/>
      <c r="P142" s="2"/>
      <c r="Q142" s="2"/>
      <c r="T142" s="2"/>
      <c r="U142" s="2"/>
      <c r="X142" s="2"/>
      <c r="Y142" s="2"/>
      <c r="AB142" s="2"/>
      <c r="AC142" s="2"/>
      <c r="AD142" s="9"/>
      <c r="AE142" s="8"/>
      <c r="AF142" s="4"/>
      <c r="AG142" s="4"/>
      <c r="AH142" s="9"/>
      <c r="AI142" s="8"/>
      <c r="AJ142" s="4"/>
      <c r="AK142" s="4"/>
      <c r="AL142" s="9"/>
      <c r="AM142" s="8"/>
      <c r="AN142" s="4"/>
      <c r="AO142" s="4"/>
      <c r="AP142" s="9"/>
      <c r="AQ142" s="8">
        <v>11</v>
      </c>
      <c r="AZ142" s="20"/>
      <c r="BA142" s="20"/>
      <c r="BD142" s="34">
        <f>SUM(AM142,AK142,AI142,AG142,AE142,AC142,AA142,Y142,W142,U142,S142,Q142,O142,M142,K142,I142,AO142,AQ142,AS142,AU142,AW142,AY142,BA142,BC142)</f>
        <v>11</v>
      </c>
    </row>
    <row r="143" spans="1:56" ht="15">
      <c r="A143" s="1">
        <f>COUNT(H143:BC143)</f>
        <v>1</v>
      </c>
      <c r="B143" s="2" t="s">
        <v>40</v>
      </c>
      <c r="C143" s="2" t="s">
        <v>326</v>
      </c>
      <c r="D143" s="2" t="s">
        <v>256</v>
      </c>
      <c r="F143" s="2">
        <v>426</v>
      </c>
      <c r="G143" s="2">
        <v>1998</v>
      </c>
      <c r="H143" s="25"/>
      <c r="I143" s="2"/>
      <c r="L143" s="2"/>
      <c r="M143" s="2"/>
      <c r="P143" s="2"/>
      <c r="Q143" s="2"/>
      <c r="T143" s="2"/>
      <c r="U143" s="2"/>
      <c r="X143" s="2"/>
      <c r="Y143" s="2"/>
      <c r="AB143" s="2"/>
      <c r="AC143" s="2"/>
      <c r="AD143" s="9"/>
      <c r="AE143" s="8"/>
      <c r="AF143" s="2"/>
      <c r="AG143" s="2"/>
      <c r="AH143" s="9"/>
      <c r="AI143" s="8"/>
      <c r="AJ143" s="2"/>
      <c r="AK143" s="2"/>
      <c r="AL143" s="9"/>
      <c r="AM143" s="8"/>
      <c r="AN143" s="2"/>
      <c r="AO143" s="2"/>
      <c r="AP143" s="9"/>
      <c r="AQ143" s="8">
        <v>11</v>
      </c>
      <c r="BD143" s="34">
        <f>SUM(AM143,AK143,AI143,AG143,AE143,AC143,AA143,Y143,W143,U143,S143,Q143,O143,M143,K143,I143,AO143,AQ143,AS143,AU143,AW143,AY143,BA143,BC143)</f>
        <v>11</v>
      </c>
    </row>
    <row r="144" spans="1:56" ht="15">
      <c r="A144" s="1">
        <f>COUNT(H144:BC144)</f>
        <v>2</v>
      </c>
      <c r="B144" s="2" t="s">
        <v>40</v>
      </c>
      <c r="C144" s="2" t="s">
        <v>236</v>
      </c>
      <c r="D144" s="2" t="s">
        <v>51</v>
      </c>
      <c r="F144" s="2">
        <v>318</v>
      </c>
      <c r="H144" s="25"/>
      <c r="I144" s="2"/>
      <c r="P144" s="2"/>
      <c r="Q144" s="2"/>
      <c r="T144" s="2"/>
      <c r="U144" s="2"/>
      <c r="X144" s="2"/>
      <c r="Y144" s="2"/>
      <c r="AB144" s="2"/>
      <c r="AC144" s="2"/>
      <c r="AD144" s="9"/>
      <c r="AE144" s="8"/>
      <c r="AF144" s="4"/>
      <c r="AG144" s="4"/>
      <c r="AH144" s="9"/>
      <c r="AI144" s="8"/>
      <c r="AJ144" s="4"/>
      <c r="AK144" s="4"/>
      <c r="AL144" s="9"/>
      <c r="AM144" s="8">
        <v>9</v>
      </c>
      <c r="AN144" s="4"/>
      <c r="AO144" s="4"/>
      <c r="AS144" s="17">
        <v>1</v>
      </c>
      <c r="AZ144" s="20"/>
      <c r="BA144" s="20"/>
      <c r="BD144" s="34">
        <f>SUM(AM144,AK144,AI144,AG144,AE144,AC144,AA144,Y144,W144,U144,S144,Q144,O144,M144,K144,I144,AO144,AQ144,AS144,AU144,AW144,AY144,BA144,BC144)</f>
        <v>10</v>
      </c>
    </row>
    <row r="145" spans="1:56" ht="15">
      <c r="A145" s="1">
        <f>COUNT(H145:BC145)</f>
        <v>1</v>
      </c>
      <c r="B145" s="2" t="s">
        <v>40</v>
      </c>
      <c r="C145" s="2" t="s">
        <v>327</v>
      </c>
      <c r="D145" s="2" t="s">
        <v>256</v>
      </c>
      <c r="F145" s="2">
        <v>427</v>
      </c>
      <c r="G145" s="2">
        <v>1998</v>
      </c>
      <c r="H145" s="25"/>
      <c r="I145" s="2"/>
      <c r="L145" s="2"/>
      <c r="M145" s="2"/>
      <c r="P145" s="2"/>
      <c r="Q145" s="2"/>
      <c r="T145" s="2"/>
      <c r="U145" s="2"/>
      <c r="X145" s="2"/>
      <c r="Y145" s="2"/>
      <c r="AB145" s="2"/>
      <c r="AC145" s="2"/>
      <c r="AD145" s="9"/>
      <c r="AE145" s="8"/>
      <c r="AF145" s="2"/>
      <c r="AG145" s="2"/>
      <c r="AH145" s="9"/>
      <c r="AI145" s="8"/>
      <c r="AJ145" s="2"/>
      <c r="AK145" s="2"/>
      <c r="AL145" s="9"/>
      <c r="AM145" s="8"/>
      <c r="AN145" s="2"/>
      <c r="AO145" s="2"/>
      <c r="AP145" s="9"/>
      <c r="AQ145" s="8">
        <v>10</v>
      </c>
      <c r="BD145" s="34">
        <f>SUM(AM145,AK145,AI145,AG145,AE145,AC145,AA145,Y145,W145,U145,S145,Q145,O145,M145,K145,I145,AO145,AQ145,AS145,AU145,AW145,AY145,BA145,BC145)</f>
        <v>10</v>
      </c>
    </row>
    <row r="146" spans="1:56" ht="15">
      <c r="A146" s="1">
        <f>COUNT(H146:BC146)</f>
        <v>1</v>
      </c>
      <c r="B146" s="2" t="s">
        <v>40</v>
      </c>
      <c r="C146" s="2" t="s">
        <v>278</v>
      </c>
      <c r="D146" s="2" t="s">
        <v>147</v>
      </c>
      <c r="F146" s="2">
        <v>368</v>
      </c>
      <c r="G146" s="2">
        <v>1994</v>
      </c>
      <c r="H146" s="25"/>
      <c r="I146" s="2"/>
      <c r="L146" s="2"/>
      <c r="M146" s="2"/>
      <c r="P146" s="2"/>
      <c r="Q146" s="2"/>
      <c r="T146" s="2"/>
      <c r="U146" s="2"/>
      <c r="X146" s="2"/>
      <c r="Y146" s="2"/>
      <c r="AB146" s="2"/>
      <c r="AC146" s="2"/>
      <c r="AD146" s="9"/>
      <c r="AE146" s="8"/>
      <c r="AF146" s="2"/>
      <c r="AG146" s="2"/>
      <c r="AH146" s="9"/>
      <c r="AI146" s="8"/>
      <c r="AJ146" s="2"/>
      <c r="AK146" s="2"/>
      <c r="AL146" s="9"/>
      <c r="AM146" s="8"/>
      <c r="AN146" s="2"/>
      <c r="AO146" s="2"/>
      <c r="AP146" s="9"/>
      <c r="AQ146" s="8">
        <v>10</v>
      </c>
      <c r="BD146" s="34">
        <f>SUM(AM146,AK146,AI146,AG146,AE146,AC146,AA146,Y146,W146,U146,S146,Q146,O146,M146,K146,I146,AO146,AQ146,AS146,AU146,AW146,AY146,BA146,BC146)</f>
        <v>10</v>
      </c>
    </row>
    <row r="147" spans="1:56" ht="15">
      <c r="A147" s="1">
        <f>COUNT(H147:BC147)</f>
        <v>1</v>
      </c>
      <c r="B147" s="2" t="s">
        <v>40</v>
      </c>
      <c r="C147" s="2" t="s">
        <v>328</v>
      </c>
      <c r="D147" s="2" t="s">
        <v>256</v>
      </c>
      <c r="F147" s="2">
        <v>428</v>
      </c>
      <c r="G147" s="2">
        <v>1998</v>
      </c>
      <c r="H147" s="25"/>
      <c r="I147" s="2"/>
      <c r="L147" s="2"/>
      <c r="M147" s="2"/>
      <c r="P147" s="2"/>
      <c r="Q147" s="2"/>
      <c r="T147" s="2"/>
      <c r="U147" s="2"/>
      <c r="X147" s="2"/>
      <c r="Y147" s="2"/>
      <c r="AB147" s="2"/>
      <c r="AC147" s="2"/>
      <c r="AD147" s="9"/>
      <c r="AE147" s="8"/>
      <c r="AF147" s="2"/>
      <c r="AG147" s="2"/>
      <c r="AH147" s="9"/>
      <c r="AI147" s="8"/>
      <c r="AJ147" s="2"/>
      <c r="AK147" s="2"/>
      <c r="AL147" s="9"/>
      <c r="AM147" s="8"/>
      <c r="AN147" s="2"/>
      <c r="AO147" s="2"/>
      <c r="AP147" s="9"/>
      <c r="AQ147" s="8">
        <v>9</v>
      </c>
      <c r="AR147" s="4"/>
      <c r="AS147" s="4"/>
      <c r="AT147" s="9"/>
      <c r="AU147" s="8"/>
      <c r="BD147" s="34">
        <f>SUM(AM147,AK147,AI147,AG147,AE147,AC147,AA147,Y147,W147,U147,S147,Q147,O147,M147,K147,I147,AO147,AQ147,AS147,AU147,AW147,AY147,BA147,BC147)</f>
        <v>9</v>
      </c>
    </row>
    <row r="148" spans="1:56" ht="15">
      <c r="A148" s="1">
        <f>COUNT(H148:BC148)</f>
        <v>1</v>
      </c>
      <c r="B148" s="2" t="s">
        <v>40</v>
      </c>
      <c r="C148" s="2" t="s">
        <v>279</v>
      </c>
      <c r="D148" s="2" t="s">
        <v>147</v>
      </c>
      <c r="F148" s="2">
        <v>369</v>
      </c>
      <c r="G148" s="2">
        <v>1995</v>
      </c>
      <c r="H148" s="25"/>
      <c r="I148" s="2"/>
      <c r="L148" s="2"/>
      <c r="M148" s="2"/>
      <c r="P148" s="2"/>
      <c r="Q148" s="2"/>
      <c r="T148" s="2"/>
      <c r="U148" s="2"/>
      <c r="X148" s="2"/>
      <c r="Y148" s="2"/>
      <c r="AB148" s="2"/>
      <c r="AC148" s="2"/>
      <c r="AD148" s="9"/>
      <c r="AE148" s="8"/>
      <c r="AF148" s="2"/>
      <c r="AG148" s="2"/>
      <c r="AH148" s="9"/>
      <c r="AI148" s="8"/>
      <c r="AJ148" s="2"/>
      <c r="AK148" s="2"/>
      <c r="AL148" s="9"/>
      <c r="AM148" s="8"/>
      <c r="AN148" s="2"/>
      <c r="AO148" s="2"/>
      <c r="AP148" s="9"/>
      <c r="AQ148" s="8">
        <v>9</v>
      </c>
      <c r="BD148" s="34">
        <f>SUM(AM148,AK148,AI148,AG148,AE148,AC148,AA148,Y148,W148,U148,S148,Q148,O148,M148,K148,I148,AO148,AQ148,AS148,AU148,AW148,AY148,BA148,BC148)</f>
        <v>9</v>
      </c>
    </row>
    <row r="149" spans="1:56" ht="15">
      <c r="A149" s="1">
        <f>COUNT(H149:BC149)</f>
        <v>1</v>
      </c>
      <c r="B149" s="2" t="s">
        <v>40</v>
      </c>
      <c r="C149" s="2" t="s">
        <v>329</v>
      </c>
      <c r="D149" s="2" t="s">
        <v>309</v>
      </c>
      <c r="F149" s="2">
        <v>417</v>
      </c>
      <c r="G149" s="2">
        <v>1998</v>
      </c>
      <c r="H149" s="25"/>
      <c r="I149" s="2"/>
      <c r="L149" s="2"/>
      <c r="M149" s="2"/>
      <c r="P149" s="2"/>
      <c r="Q149" s="2"/>
      <c r="T149" s="2"/>
      <c r="U149" s="2"/>
      <c r="X149" s="2"/>
      <c r="Y149" s="2"/>
      <c r="AB149" s="2"/>
      <c r="AC149" s="2"/>
      <c r="AD149" s="9"/>
      <c r="AE149" s="8"/>
      <c r="AF149" s="2"/>
      <c r="AG149" s="2"/>
      <c r="AH149" s="9"/>
      <c r="AI149" s="8"/>
      <c r="AJ149" s="2"/>
      <c r="AK149" s="2"/>
      <c r="AL149" s="9"/>
      <c r="AM149" s="8"/>
      <c r="AN149" s="2"/>
      <c r="AO149" s="2"/>
      <c r="AP149" s="9"/>
      <c r="AQ149" s="8">
        <v>8</v>
      </c>
      <c r="BD149" s="34">
        <f>SUM(AM149,AK149,AI149,AG149,AE149,AC149,AA149,Y149,W149,U149,S149,Q149,O149,M149,K149,I149,AO149,AQ149,AS149,AU149,AW149,AY149,BA149,BC149)</f>
        <v>8</v>
      </c>
    </row>
    <row r="150" spans="1:56" ht="15">
      <c r="A150" s="1">
        <f>COUNT(H150:BC150)</f>
        <v>1</v>
      </c>
      <c r="B150" s="2" t="s">
        <v>40</v>
      </c>
      <c r="C150" s="2" t="s">
        <v>280</v>
      </c>
      <c r="D150" s="2" t="s">
        <v>256</v>
      </c>
      <c r="F150" s="2">
        <v>362</v>
      </c>
      <c r="G150" s="2">
        <v>1995</v>
      </c>
      <c r="H150" s="25"/>
      <c r="I150" s="2"/>
      <c r="L150" s="2"/>
      <c r="M150" s="2"/>
      <c r="P150" s="2"/>
      <c r="Q150" s="2"/>
      <c r="T150" s="2"/>
      <c r="U150" s="2"/>
      <c r="X150" s="2"/>
      <c r="Y150" s="2"/>
      <c r="AB150" s="2"/>
      <c r="AC150" s="2"/>
      <c r="AD150" s="9"/>
      <c r="AE150" s="8"/>
      <c r="AF150" s="2"/>
      <c r="AG150" s="2"/>
      <c r="AH150" s="9"/>
      <c r="AI150" s="8"/>
      <c r="AJ150" s="2"/>
      <c r="AK150" s="2"/>
      <c r="AL150" s="9"/>
      <c r="AM150" s="8"/>
      <c r="AN150" s="2"/>
      <c r="AO150" s="2"/>
      <c r="AP150" s="9"/>
      <c r="AQ150" s="8">
        <v>8</v>
      </c>
      <c r="AR150" s="20"/>
      <c r="AS150" s="20"/>
      <c r="BD150" s="34">
        <f>SUM(AM150,AK150,AI150,AG150,AE150,AC150,AA150,Y150,W150,U150,S150,Q150,O150,M150,K150,I150,AO150,AQ150,AS150,AU150,AW150,AY150,BA150,BC150)</f>
        <v>8</v>
      </c>
    </row>
    <row r="151" spans="1:56" ht="15">
      <c r="A151" s="1">
        <f>COUNT(H151:BC151)</f>
        <v>2</v>
      </c>
      <c r="B151" s="2" t="s">
        <v>40</v>
      </c>
      <c r="C151" s="2" t="s">
        <v>201</v>
      </c>
      <c r="D151" s="2" t="s">
        <v>51</v>
      </c>
      <c r="F151" s="2">
        <v>304</v>
      </c>
      <c r="G151" s="2">
        <v>1992</v>
      </c>
      <c r="H151" s="25"/>
      <c r="I151" s="2"/>
      <c r="P151" s="2"/>
      <c r="Q151" s="2"/>
      <c r="T151" s="2"/>
      <c r="U151" s="2"/>
      <c r="X151" s="2"/>
      <c r="Y151" s="2">
        <v>2</v>
      </c>
      <c r="AB151" s="2"/>
      <c r="AC151" s="2">
        <v>5</v>
      </c>
      <c r="AD151" s="9"/>
      <c r="AE151" s="8"/>
      <c r="AF151" s="4"/>
      <c r="AG151" s="4"/>
      <c r="AJ151" s="4"/>
      <c r="AK151" s="4"/>
      <c r="AL151" s="9"/>
      <c r="AM151" s="8"/>
      <c r="AN151" s="4"/>
      <c r="AO151" s="4"/>
      <c r="AP151" s="9"/>
      <c r="AQ151" s="8"/>
      <c r="AT151" s="9"/>
      <c r="AU151" s="8"/>
      <c r="AV151" s="9"/>
      <c r="AW151" s="8"/>
      <c r="AX151" s="9"/>
      <c r="AY151" s="8"/>
      <c r="AZ151" s="2"/>
      <c r="BA151" s="2"/>
      <c r="BB151" s="9"/>
      <c r="BC151" s="8"/>
      <c r="BD151" s="34">
        <f>SUM(AM151,AK151,AI151,AG151,AE151,AC151,AA151,Y151,W151,U151,S151,Q151,O151,M151,K151,I151,AO151,AQ151,AS151,AU151,AW151,AY151,BA151,BC151)</f>
        <v>7</v>
      </c>
    </row>
    <row r="152" spans="1:56" ht="15">
      <c r="A152" s="1">
        <f>COUNT(H152:BC152)</f>
        <v>1</v>
      </c>
      <c r="B152" s="2" t="s">
        <v>40</v>
      </c>
      <c r="C152" s="2" t="s">
        <v>281</v>
      </c>
      <c r="D152" s="2" t="s">
        <v>256</v>
      </c>
      <c r="F152" s="2">
        <v>370</v>
      </c>
      <c r="G152" s="2">
        <v>1994</v>
      </c>
      <c r="H152" s="25"/>
      <c r="I152" s="2"/>
      <c r="P152" s="2"/>
      <c r="Q152" s="2"/>
      <c r="T152" s="2"/>
      <c r="U152" s="2"/>
      <c r="X152" s="2"/>
      <c r="Y152" s="2"/>
      <c r="AB152" s="2"/>
      <c r="AC152" s="2"/>
      <c r="AD152" s="9"/>
      <c r="AE152" s="8"/>
      <c r="AF152" s="4"/>
      <c r="AG152" s="4"/>
      <c r="AH152" s="9"/>
      <c r="AI152" s="8"/>
      <c r="AJ152" s="4"/>
      <c r="AK152" s="4"/>
      <c r="AL152" s="9"/>
      <c r="AM152" s="8"/>
      <c r="AN152" s="4"/>
      <c r="AO152" s="4"/>
      <c r="AP152" s="9"/>
      <c r="AQ152" s="8">
        <v>7</v>
      </c>
      <c r="AZ152" s="20"/>
      <c r="BA152" s="20"/>
      <c r="BD152" s="34">
        <f>SUM(AM152,AK152,AI152,AG152,AE152,AC152,AA152,Y152,W152,U152,S152,Q152,O152,M152,K152,I152,AO152,AQ152,AS152,AU152,AW152,AY152,BA152,BC152)</f>
        <v>7</v>
      </c>
    </row>
    <row r="153" spans="1:56" ht="15">
      <c r="A153" s="1">
        <f>COUNT(H153:BC153)</f>
        <v>1</v>
      </c>
      <c r="B153" s="2" t="s">
        <v>40</v>
      </c>
      <c r="C153" s="2" t="s">
        <v>330</v>
      </c>
      <c r="D153" s="2" t="s">
        <v>159</v>
      </c>
      <c r="F153" s="2">
        <v>406</v>
      </c>
      <c r="G153" s="2">
        <v>2000</v>
      </c>
      <c r="H153" s="25"/>
      <c r="I153" s="2"/>
      <c r="L153" s="2"/>
      <c r="M153" s="2"/>
      <c r="P153" s="2"/>
      <c r="Q153" s="2"/>
      <c r="T153" s="2"/>
      <c r="U153" s="2"/>
      <c r="X153" s="2"/>
      <c r="Y153" s="2"/>
      <c r="AB153" s="2"/>
      <c r="AC153" s="2"/>
      <c r="AD153" s="9"/>
      <c r="AE153" s="8"/>
      <c r="AF153" s="2"/>
      <c r="AG153" s="2"/>
      <c r="AH153" s="9"/>
      <c r="AI153" s="8"/>
      <c r="AJ153" s="2"/>
      <c r="AK153" s="2"/>
      <c r="AL153" s="9"/>
      <c r="AM153" s="8"/>
      <c r="AN153" s="2"/>
      <c r="AO153" s="2"/>
      <c r="AP153" s="9"/>
      <c r="AQ153" s="8">
        <v>7</v>
      </c>
      <c r="BD153" s="34">
        <f>SUM(AM153,AK153,AI153,AG153,AE153,AC153,AA153,Y153,W153,U153,S153,Q153,O153,M153,K153,I153,AO153,AQ153,AS153,AU153,AW153,AY153,BA153,BC153)</f>
        <v>7</v>
      </c>
    </row>
    <row r="154" spans="1:56" ht="15">
      <c r="A154" s="1">
        <f>COUNT(H154:BC154)</f>
        <v>1</v>
      </c>
      <c r="B154" s="2" t="s">
        <v>40</v>
      </c>
      <c r="C154" s="2" t="s">
        <v>331</v>
      </c>
      <c r="D154" s="2" t="s">
        <v>269</v>
      </c>
      <c r="F154" s="2">
        <v>424</v>
      </c>
      <c r="G154" s="2">
        <v>1997</v>
      </c>
      <c r="H154" s="25"/>
      <c r="I154" s="2"/>
      <c r="L154" s="2"/>
      <c r="M154" s="2"/>
      <c r="P154" s="2"/>
      <c r="Q154" s="2"/>
      <c r="T154" s="2"/>
      <c r="U154" s="2"/>
      <c r="X154" s="2"/>
      <c r="Y154" s="2"/>
      <c r="AB154" s="2"/>
      <c r="AC154" s="4"/>
      <c r="AD154" s="9"/>
      <c r="AE154" s="8"/>
      <c r="AF154" s="4"/>
      <c r="AG154" s="4"/>
      <c r="AH154" s="9"/>
      <c r="AI154" s="8"/>
      <c r="AJ154" s="4"/>
      <c r="AK154" s="4"/>
      <c r="AL154" s="9"/>
      <c r="AM154" s="8"/>
      <c r="AN154" s="4"/>
      <c r="AO154" s="4"/>
      <c r="AP154" s="9"/>
      <c r="AQ154" s="8">
        <v>6</v>
      </c>
      <c r="AZ154" s="20"/>
      <c r="BA154" s="20"/>
      <c r="BD154" s="34">
        <f>SUM(AM154,AK154,AI154,AG154,AE154,AC154,AA154,Y154,W154,U154,S154,Q154,O154,M154,K154,I154,AO154,AQ154,AS154,AU154,AW154,AY154,BA154,BC154)</f>
        <v>6</v>
      </c>
    </row>
    <row r="155" spans="1:56" ht="15">
      <c r="A155" s="1">
        <f>COUNT(H155:BC155)</f>
        <v>1</v>
      </c>
      <c r="B155" s="2" t="s">
        <v>40</v>
      </c>
      <c r="C155" s="2" t="s">
        <v>282</v>
      </c>
      <c r="D155" s="2" t="s">
        <v>247</v>
      </c>
      <c r="F155" s="2">
        <v>371</v>
      </c>
      <c r="G155" s="2">
        <v>1995</v>
      </c>
      <c r="H155" s="25"/>
      <c r="I155" s="2"/>
      <c r="L155" s="2"/>
      <c r="M155" s="2"/>
      <c r="P155" s="2"/>
      <c r="Q155" s="2"/>
      <c r="T155" s="2"/>
      <c r="U155" s="2"/>
      <c r="X155" s="2"/>
      <c r="Y155" s="2"/>
      <c r="AB155" s="2"/>
      <c r="AC155" s="2"/>
      <c r="AD155" s="9"/>
      <c r="AE155" s="8"/>
      <c r="AF155" s="2"/>
      <c r="AG155" s="2"/>
      <c r="AH155" s="9"/>
      <c r="AI155" s="8"/>
      <c r="AJ155" s="2"/>
      <c r="AK155" s="2"/>
      <c r="AL155" s="9"/>
      <c r="AM155" s="8"/>
      <c r="AN155" s="2"/>
      <c r="AO155" s="2"/>
      <c r="AP155" s="9"/>
      <c r="AQ155" s="8">
        <v>6</v>
      </c>
      <c r="AR155" s="4"/>
      <c r="AS155" s="4"/>
      <c r="BD155" s="34">
        <f>SUM(AM155,AK155,AI155,AG155,AE155,AC155,AA155,Y155,W155,U155,S155,Q155,O155,M155,K155,I155,AO155,AQ155,AS155,AU155,AW155,AY155,BA155,BC155)</f>
        <v>6</v>
      </c>
    </row>
    <row r="156" spans="1:56" ht="15">
      <c r="A156" s="1">
        <f>COUNT(H156:BC156)</f>
        <v>1</v>
      </c>
      <c r="B156" s="2" t="s">
        <v>40</v>
      </c>
      <c r="C156" s="2" t="s">
        <v>208</v>
      </c>
      <c r="D156" s="2" t="s">
        <v>51</v>
      </c>
      <c r="F156" s="2">
        <v>329</v>
      </c>
      <c r="G156" s="2">
        <v>1992</v>
      </c>
      <c r="H156" s="25"/>
      <c r="I156" s="2"/>
      <c r="L156" s="2"/>
      <c r="M156" s="2"/>
      <c r="P156" s="2"/>
      <c r="Q156" s="2"/>
      <c r="T156" s="2"/>
      <c r="U156" s="2"/>
      <c r="X156" s="2"/>
      <c r="Y156" s="2">
        <v>6</v>
      </c>
      <c r="AB156" s="2"/>
      <c r="AC156" s="2"/>
      <c r="AD156" s="9"/>
      <c r="AE156" s="8"/>
      <c r="AF156" s="2"/>
      <c r="AG156" s="2"/>
      <c r="AH156" s="9"/>
      <c r="AI156" s="8"/>
      <c r="AJ156" s="2"/>
      <c r="AK156" s="2"/>
      <c r="AL156" s="9"/>
      <c r="AM156" s="8"/>
      <c r="AN156" s="2"/>
      <c r="AO156" s="2"/>
      <c r="AR156" s="4"/>
      <c r="AS156" s="4"/>
      <c r="BD156" s="34">
        <f>SUM(AM156,AK156,AI156,AG156,AE156,AC156,AA156,Y156,W156,U156,S156,Q156,O156,M156,K156,I156,AO156,AQ156,AS156,AU156,AW156,AY156,BA156,BC156)</f>
        <v>6</v>
      </c>
    </row>
    <row r="157" spans="1:56" ht="15">
      <c r="A157" s="1">
        <f>COUNT(H157:BC157)</f>
        <v>1</v>
      </c>
      <c r="B157" s="2" t="s">
        <v>40</v>
      </c>
      <c r="C157" s="2" t="s">
        <v>283</v>
      </c>
      <c r="D157" s="2" t="s">
        <v>256</v>
      </c>
      <c r="F157" s="2">
        <v>366</v>
      </c>
      <c r="G157" s="2">
        <v>1996</v>
      </c>
      <c r="H157" s="25"/>
      <c r="I157" s="2"/>
      <c r="P157" s="2"/>
      <c r="Q157" s="2"/>
      <c r="T157" s="2"/>
      <c r="U157" s="2"/>
      <c r="X157" s="2"/>
      <c r="Y157" s="2"/>
      <c r="AB157" s="2"/>
      <c r="AC157" s="2"/>
      <c r="AD157" s="9"/>
      <c r="AE157" s="8"/>
      <c r="AF157" s="4"/>
      <c r="AG157" s="4"/>
      <c r="AH157" s="9"/>
      <c r="AI157" s="8"/>
      <c r="AJ157" s="4"/>
      <c r="AK157" s="4"/>
      <c r="AL157" s="9"/>
      <c r="AM157" s="8"/>
      <c r="AN157" s="4"/>
      <c r="AO157" s="4"/>
      <c r="AP157" s="9"/>
      <c r="AQ157" s="8">
        <v>5</v>
      </c>
      <c r="AZ157" s="20"/>
      <c r="BA157" s="20"/>
      <c r="BD157" s="34">
        <f>SUM(AM157,AK157,AI157,AG157,AE157,AC157,AA157,Y157,W157,U157,S157,Q157,O157,M157,K157,I157,AO157,AQ157,AS157,AU157,AW157,AY157,BA157,BC157)</f>
        <v>5</v>
      </c>
    </row>
    <row r="158" spans="1:56" ht="15">
      <c r="A158" s="1">
        <f>COUNT(H158:BC158)</f>
        <v>1</v>
      </c>
      <c r="B158" s="2" t="s">
        <v>40</v>
      </c>
      <c r="C158" s="2" t="s">
        <v>383</v>
      </c>
      <c r="D158" s="2" t="s">
        <v>214</v>
      </c>
      <c r="F158" s="2">
        <v>454</v>
      </c>
      <c r="G158" s="2">
        <v>2005</v>
      </c>
      <c r="H158" s="25"/>
      <c r="I158" s="2"/>
      <c r="P158" s="2"/>
      <c r="Q158" s="2"/>
      <c r="T158" s="2"/>
      <c r="U158" s="2"/>
      <c r="X158" s="2"/>
      <c r="Y158" s="2"/>
      <c r="AB158" s="2"/>
      <c r="AC158" s="2"/>
      <c r="AD158" s="9"/>
      <c r="AE158" s="8"/>
      <c r="AF158" s="4"/>
      <c r="AG158" s="4"/>
      <c r="AH158" s="9"/>
      <c r="AI158" s="8"/>
      <c r="AJ158" s="4"/>
      <c r="AK158" s="4"/>
      <c r="AL158" s="9"/>
      <c r="AM158" s="8"/>
      <c r="AN158" s="4"/>
      <c r="AO158" s="4"/>
      <c r="AP158" s="9"/>
      <c r="AQ158" s="8"/>
      <c r="AR158" s="4"/>
      <c r="AS158" s="4">
        <v>5</v>
      </c>
      <c r="AZ158" s="20"/>
      <c r="BA158" s="20"/>
      <c r="BD158" s="34">
        <f>SUM(AM158,AK158,AI158,AG158,AE158,AC158,AA158,Y158,W158,U158,S158,Q158,O158,M158,K158,I158,AO158,AQ158,AS158,AU158,AW158,AY158,BA158,BC158)</f>
        <v>5</v>
      </c>
    </row>
    <row r="159" spans="1:56" ht="15">
      <c r="A159" s="1">
        <f>COUNT(H159:BC159)</f>
        <v>1</v>
      </c>
      <c r="B159" s="2" t="s">
        <v>40</v>
      </c>
      <c r="C159" s="2" t="s">
        <v>332</v>
      </c>
      <c r="D159" s="2" t="s">
        <v>269</v>
      </c>
      <c r="F159" s="2">
        <v>421</v>
      </c>
      <c r="G159" s="2">
        <v>1998</v>
      </c>
      <c r="H159" s="25"/>
      <c r="I159" s="2"/>
      <c r="L159" s="2"/>
      <c r="M159" s="2"/>
      <c r="P159" s="2"/>
      <c r="Q159" s="2"/>
      <c r="T159" s="2"/>
      <c r="U159" s="2"/>
      <c r="X159" s="2"/>
      <c r="Y159" s="2"/>
      <c r="AB159" s="2"/>
      <c r="AC159" s="2"/>
      <c r="AD159" s="9"/>
      <c r="AE159" s="8"/>
      <c r="AF159" s="4"/>
      <c r="AG159" s="4"/>
      <c r="AH159" s="9"/>
      <c r="AI159" s="8"/>
      <c r="AJ159" s="4"/>
      <c r="AK159" s="4"/>
      <c r="AL159" s="9"/>
      <c r="AM159" s="8"/>
      <c r="AN159" s="4"/>
      <c r="AO159" s="4"/>
      <c r="AP159" s="9"/>
      <c r="AQ159" s="8">
        <v>5</v>
      </c>
      <c r="AZ159" s="20"/>
      <c r="BA159" s="20"/>
      <c r="BD159" s="34">
        <f>SUM(AM159,AK159,AI159,AG159,AE159,AC159,AA159,Y159,W159,U159,S159,Q159,O159,M159,K159,I159,AO159,AQ159,AS159,AU159,AW159,AY159,BA159,BC159)</f>
        <v>5</v>
      </c>
    </row>
    <row r="160" spans="1:56" ht="15">
      <c r="A160" s="1">
        <f>COUNT(H160:BC160)</f>
        <v>1</v>
      </c>
      <c r="B160" s="2" t="s">
        <v>40</v>
      </c>
      <c r="C160" s="2" t="s">
        <v>284</v>
      </c>
      <c r="D160" s="2" t="s">
        <v>256</v>
      </c>
      <c r="F160" s="2">
        <v>337</v>
      </c>
      <c r="G160" s="2">
        <v>1996</v>
      </c>
      <c r="H160" s="25"/>
      <c r="I160" s="2"/>
      <c r="P160" s="2"/>
      <c r="Q160" s="2"/>
      <c r="T160" s="2"/>
      <c r="U160" s="2"/>
      <c r="X160" s="2"/>
      <c r="Y160" s="2"/>
      <c r="AB160" s="2"/>
      <c r="AC160" s="2"/>
      <c r="AD160" s="9"/>
      <c r="AE160" s="8"/>
      <c r="AF160" s="4"/>
      <c r="AG160" s="4"/>
      <c r="AH160" s="9"/>
      <c r="AI160" s="8"/>
      <c r="AJ160" s="4"/>
      <c r="AK160" s="4"/>
      <c r="AL160" s="9"/>
      <c r="AM160" s="8"/>
      <c r="AN160" s="4"/>
      <c r="AO160" s="4"/>
      <c r="AP160" s="9"/>
      <c r="AQ160" s="8">
        <v>4</v>
      </c>
      <c r="AZ160" s="20"/>
      <c r="BA160" s="20"/>
      <c r="BD160" s="34">
        <f>SUM(AM160,AK160,AI160,AG160,AE160,AC160,AA160,Y160,W160,U160,S160,Q160,O160,M160,K160,I160,AO160,AQ160,AS160,AU160,AW160,AY160,BA160,BC160)</f>
        <v>4</v>
      </c>
    </row>
    <row r="161" spans="1:56" ht="15">
      <c r="A161" s="1">
        <f>COUNT(H161:BC161)</f>
        <v>1</v>
      </c>
      <c r="B161" s="2" t="s">
        <v>40</v>
      </c>
      <c r="C161" s="2" t="s">
        <v>381</v>
      </c>
      <c r="D161" s="2" t="s">
        <v>247</v>
      </c>
      <c r="F161" s="2">
        <v>448</v>
      </c>
      <c r="G161" s="2">
        <v>1998</v>
      </c>
      <c r="H161" s="25"/>
      <c r="I161" s="2"/>
      <c r="L161" s="2"/>
      <c r="M161" s="2"/>
      <c r="P161" s="2"/>
      <c r="Q161" s="2"/>
      <c r="T161" s="2"/>
      <c r="U161" s="2"/>
      <c r="X161" s="2"/>
      <c r="Y161" s="2"/>
      <c r="AB161" s="2"/>
      <c r="AC161" s="4"/>
      <c r="AD161" s="9"/>
      <c r="AE161" s="8"/>
      <c r="AF161" s="4"/>
      <c r="AG161" s="4"/>
      <c r="AH161" s="9"/>
      <c r="AI161" s="8"/>
      <c r="AJ161" s="4"/>
      <c r="AK161" s="4"/>
      <c r="AL161" s="9"/>
      <c r="AM161" s="8"/>
      <c r="AN161" s="4"/>
      <c r="AO161" s="4"/>
      <c r="AP161" s="9"/>
      <c r="AQ161" s="8"/>
      <c r="AR161" s="4"/>
      <c r="AS161" s="4">
        <v>4</v>
      </c>
      <c r="AT161" s="9"/>
      <c r="AU161" s="8"/>
      <c r="AZ161" s="20"/>
      <c r="BA161" s="20"/>
      <c r="BD161" s="34">
        <f>SUM(AM161,AK161,AI161,AG161,AE161,AC161,AA161,Y161,W161,U161,S161,Q161,O161,M161,K161,I161,AO161,AQ161,AS161,AU161,AW161,AY161,BA161,BC161)</f>
        <v>4</v>
      </c>
    </row>
    <row r="162" spans="1:56" ht="15">
      <c r="A162" s="1">
        <f>COUNT(H162:BC162)</f>
        <v>1</v>
      </c>
      <c r="B162" s="2" t="s">
        <v>40</v>
      </c>
      <c r="C162" s="2" t="s">
        <v>380</v>
      </c>
      <c r="D162" s="2" t="s">
        <v>247</v>
      </c>
      <c r="F162" s="2">
        <v>449</v>
      </c>
      <c r="G162" s="2">
        <v>2000</v>
      </c>
      <c r="H162" s="25"/>
      <c r="I162" s="2"/>
      <c r="L162" s="2"/>
      <c r="M162" s="2"/>
      <c r="P162" s="2"/>
      <c r="Q162" s="2"/>
      <c r="T162" s="2"/>
      <c r="U162" s="2"/>
      <c r="X162" s="2"/>
      <c r="Y162" s="2"/>
      <c r="AB162" s="2"/>
      <c r="AC162" s="2"/>
      <c r="AD162" s="9"/>
      <c r="AE162" s="8"/>
      <c r="AF162" s="2"/>
      <c r="AG162" s="2"/>
      <c r="AH162" s="9"/>
      <c r="AI162" s="8"/>
      <c r="AJ162" s="2"/>
      <c r="AK162" s="2"/>
      <c r="AL162" s="9"/>
      <c r="AM162" s="8"/>
      <c r="AN162" s="2"/>
      <c r="AO162" s="2"/>
      <c r="AP162" s="9"/>
      <c r="AQ162" s="8"/>
      <c r="AR162" s="4"/>
      <c r="AS162" s="4">
        <v>4</v>
      </c>
      <c r="AT162" s="9"/>
      <c r="AU162" s="8"/>
      <c r="BD162" s="34">
        <f>SUM(AM162,AK162,AI162,AG162,AE162,AC162,AA162,Y162,W162,U162,S162,Q162,O162,M162,K162,I162,AO162,AQ162,AS162,AU162,AW162,AY162,BA162,BC162)</f>
        <v>4</v>
      </c>
    </row>
    <row r="163" spans="1:56" ht="15">
      <c r="A163" s="1">
        <f>COUNT(H163:BC163)</f>
        <v>1</v>
      </c>
      <c r="B163" s="2" t="s">
        <v>40</v>
      </c>
      <c r="C163" s="2" t="s">
        <v>180</v>
      </c>
      <c r="D163" s="2" t="s">
        <v>51</v>
      </c>
      <c r="F163" s="2">
        <v>290</v>
      </c>
      <c r="G163" s="2">
        <v>1992</v>
      </c>
      <c r="H163" s="2"/>
      <c r="I163" s="25"/>
      <c r="L163" s="2"/>
      <c r="M163" s="2"/>
      <c r="P163" s="2"/>
      <c r="Q163" s="2">
        <v>4</v>
      </c>
      <c r="T163" s="2"/>
      <c r="U163" s="2"/>
      <c r="X163" s="2"/>
      <c r="Y163" s="2"/>
      <c r="Z163" s="12"/>
      <c r="AA163" s="21"/>
      <c r="AB163" s="2"/>
      <c r="AC163" s="2"/>
      <c r="AF163" s="20"/>
      <c r="AG163" s="20"/>
      <c r="AH163" s="9"/>
      <c r="AI163" s="8"/>
      <c r="AJ163" s="20"/>
      <c r="AK163" s="20"/>
      <c r="AL163" s="9"/>
      <c r="AM163" s="8"/>
      <c r="AN163" s="2"/>
      <c r="AO163" s="2"/>
      <c r="AR163" s="4"/>
      <c r="AS163" s="4"/>
      <c r="BD163" s="34">
        <f>SUM(AM163,AK163,AI163,AG163,AE163,AC163,AA163,Y163,W163,U163,S163,Q163,O163,M163,K163,I163,AO163,AQ163,AS163,AU163,AW163,AY163,BA163,BC163)</f>
        <v>4</v>
      </c>
    </row>
    <row r="164" spans="1:56" ht="15">
      <c r="A164" s="1">
        <f>COUNT(H164:BC164)</f>
        <v>1</v>
      </c>
      <c r="B164" s="2" t="s">
        <v>40</v>
      </c>
      <c r="C164" s="2" t="s">
        <v>382</v>
      </c>
      <c r="D164" s="2" t="s">
        <v>247</v>
      </c>
      <c r="F164" s="2">
        <v>450</v>
      </c>
      <c r="H164" s="25"/>
      <c r="I164" s="2"/>
      <c r="L164" s="2"/>
      <c r="M164" s="2"/>
      <c r="P164" s="2"/>
      <c r="Q164" s="2"/>
      <c r="T164" s="2"/>
      <c r="U164" s="2"/>
      <c r="X164" s="2"/>
      <c r="Y164" s="2"/>
      <c r="AB164" s="2"/>
      <c r="AC164" s="2"/>
      <c r="AD164" s="9"/>
      <c r="AE164" s="8"/>
      <c r="AF164" s="2"/>
      <c r="AG164" s="2"/>
      <c r="AH164" s="9"/>
      <c r="AI164" s="8"/>
      <c r="AJ164" s="2"/>
      <c r="AK164" s="2"/>
      <c r="AL164" s="9"/>
      <c r="AM164" s="8"/>
      <c r="AN164" s="2"/>
      <c r="AO164" s="2"/>
      <c r="AP164" s="9"/>
      <c r="AQ164" s="8"/>
      <c r="AR164" s="4"/>
      <c r="AS164" s="4">
        <v>4</v>
      </c>
      <c r="AT164" s="9"/>
      <c r="AU164" s="8"/>
      <c r="BD164" s="34">
        <f>SUM(AM164,AK164,AI164,AG164,AE164,AC164,AA164,Y164,W164,U164,S164,Q164,O164,M164,K164,I164,AO164,AQ164,AS164,AU164,AW164,AY164,BA164,BC164)</f>
        <v>4</v>
      </c>
    </row>
    <row r="165" spans="1:56" ht="15">
      <c r="A165" s="1">
        <f>COUNT(H165:BC165)</f>
        <v>1</v>
      </c>
      <c r="B165" s="2" t="s">
        <v>40</v>
      </c>
      <c r="C165" s="2" t="s">
        <v>333</v>
      </c>
      <c r="D165" s="2" t="s">
        <v>159</v>
      </c>
      <c r="F165" s="2">
        <v>403</v>
      </c>
      <c r="G165" s="2">
        <v>2001</v>
      </c>
      <c r="H165" s="25"/>
      <c r="I165" s="2"/>
      <c r="L165" s="2"/>
      <c r="M165" s="2"/>
      <c r="P165" s="2"/>
      <c r="Q165" s="2"/>
      <c r="T165" s="2"/>
      <c r="U165" s="2"/>
      <c r="X165" s="2"/>
      <c r="Y165" s="2"/>
      <c r="AB165" s="2"/>
      <c r="AC165" s="2"/>
      <c r="AD165" s="9"/>
      <c r="AE165" s="8"/>
      <c r="AF165" s="2"/>
      <c r="AG165" s="2"/>
      <c r="AH165" s="9"/>
      <c r="AI165" s="8"/>
      <c r="AJ165" s="2"/>
      <c r="AK165" s="2"/>
      <c r="AL165" s="9"/>
      <c r="AM165" s="8"/>
      <c r="AN165" s="2"/>
      <c r="AO165" s="2"/>
      <c r="AP165" s="9"/>
      <c r="AQ165" s="8">
        <v>4</v>
      </c>
      <c r="AR165" s="20"/>
      <c r="AS165" s="20"/>
      <c r="BD165" s="34">
        <f>SUM(AM165,AK165,AI165,AG165,AE165,AC165,AA165,Y165,W165,U165,S165,Q165,O165,M165,K165,I165,AO165,AQ165,AS165,AU165,AW165,AY165,BA165,BC165)</f>
        <v>4</v>
      </c>
    </row>
    <row r="166" spans="1:56" ht="15">
      <c r="A166" s="1">
        <f>COUNT(H166:BC166)</f>
        <v>1</v>
      </c>
      <c r="B166" s="2" t="s">
        <v>40</v>
      </c>
      <c r="C166" s="2" t="s">
        <v>334</v>
      </c>
      <c r="D166" s="2" t="s">
        <v>321</v>
      </c>
      <c r="F166" s="2">
        <v>412</v>
      </c>
      <c r="G166" s="2">
        <v>1999</v>
      </c>
      <c r="H166" s="25"/>
      <c r="I166" s="2"/>
      <c r="P166" s="2"/>
      <c r="Q166" s="2"/>
      <c r="T166" s="2"/>
      <c r="U166" s="2"/>
      <c r="X166" s="2"/>
      <c r="Y166" s="2"/>
      <c r="AB166" s="2"/>
      <c r="AC166" s="2"/>
      <c r="AD166" s="9"/>
      <c r="AE166" s="8"/>
      <c r="AF166" s="4"/>
      <c r="AG166" s="4"/>
      <c r="AH166" s="9"/>
      <c r="AI166" s="8"/>
      <c r="AJ166" s="4"/>
      <c r="AK166" s="4"/>
      <c r="AL166" s="9"/>
      <c r="AM166" s="8"/>
      <c r="AN166" s="4"/>
      <c r="AO166" s="4"/>
      <c r="AP166" s="9"/>
      <c r="AQ166" s="8">
        <v>3</v>
      </c>
      <c r="AR166" s="4"/>
      <c r="AS166" s="4"/>
      <c r="AZ166" s="20"/>
      <c r="BA166" s="20"/>
      <c r="BD166" s="34">
        <f>SUM(AM166,AK166,AI166,AG166,AE166,AC166,AA166,Y166,W166,U166,S166,Q166,O166,M166,K166,I166,AO166,AQ166,AS166,AU166,AW166,AY166,BA166,BC166)</f>
        <v>3</v>
      </c>
    </row>
    <row r="167" spans="1:56" ht="15">
      <c r="A167" s="1">
        <f>COUNT(H167:BC167)</f>
        <v>1</v>
      </c>
      <c r="B167" s="2" t="s">
        <v>40</v>
      </c>
      <c r="C167" s="2" t="s">
        <v>185</v>
      </c>
      <c r="D167" s="2" t="s">
        <v>29</v>
      </c>
      <c r="F167" s="2">
        <v>296</v>
      </c>
      <c r="G167" s="2">
        <v>1996</v>
      </c>
      <c r="H167" s="2"/>
      <c r="I167" s="2"/>
      <c r="L167" s="2"/>
      <c r="M167" s="2"/>
      <c r="P167" s="2"/>
      <c r="Q167" s="2"/>
      <c r="S167" s="8">
        <v>3</v>
      </c>
      <c r="T167" s="2"/>
      <c r="U167" s="22"/>
      <c r="X167" s="2"/>
      <c r="Y167" s="2"/>
      <c r="AB167" s="20"/>
      <c r="AC167" s="20"/>
      <c r="AD167" s="9"/>
      <c r="AE167" s="8"/>
      <c r="AF167" s="20"/>
      <c r="AG167" s="20"/>
      <c r="AH167" s="9"/>
      <c r="AI167" s="8"/>
      <c r="AJ167" s="2"/>
      <c r="AK167" s="2"/>
      <c r="AL167" s="9"/>
      <c r="AM167" s="8"/>
      <c r="AN167" s="2"/>
      <c r="AO167" s="2"/>
      <c r="AP167" s="9"/>
      <c r="AQ167" s="8"/>
      <c r="AT167" s="9"/>
      <c r="AU167" s="8"/>
      <c r="AV167" s="9"/>
      <c r="AW167" s="8"/>
      <c r="AX167" s="9"/>
      <c r="AY167" s="8"/>
      <c r="AZ167" s="4"/>
      <c r="BA167" s="4"/>
      <c r="BB167" s="9"/>
      <c r="BC167" s="8"/>
      <c r="BD167" s="34">
        <f>SUM(AM167,AK167,AI167,AG167,AE167,AC167,AA167,Y167,W167,U167,S167,Q167,O167,M167,K167,I167,AO167,AQ167,AS167,AU167,AW167,AY167,BA167,BC167)</f>
        <v>3</v>
      </c>
    </row>
    <row r="168" spans="1:56" ht="15">
      <c r="A168" s="1">
        <f>COUNT(H168:BC168)</f>
        <v>1</v>
      </c>
      <c r="B168" s="2" t="s">
        <v>40</v>
      </c>
      <c r="C168" s="2" t="s">
        <v>204</v>
      </c>
      <c r="D168" s="2" t="s">
        <v>51</v>
      </c>
      <c r="F168" s="2">
        <v>326</v>
      </c>
      <c r="H168" s="25"/>
      <c r="I168" s="2"/>
      <c r="L168" s="2"/>
      <c r="M168" s="2"/>
      <c r="P168" s="2"/>
      <c r="Q168" s="2"/>
      <c r="T168" s="2"/>
      <c r="U168" s="2"/>
      <c r="X168" s="2"/>
      <c r="Y168" s="2">
        <v>3</v>
      </c>
      <c r="AB168" s="2"/>
      <c r="AC168" s="2"/>
      <c r="AE168" s="13"/>
      <c r="AF168" s="20"/>
      <c r="AG168" s="20"/>
      <c r="AJ168" s="15"/>
      <c r="AK168" s="14"/>
      <c r="AN168" s="20"/>
      <c r="AO168" s="20"/>
      <c r="BD168" s="34">
        <f>SUM(AM168,AK168,AI168,AG168,AE168,AC168,AA168,Y168,W168,U168,S168,Q168,O168,M168,K168,I168,AO168,AQ168,AS168,AU168,AW168,AY168,BA168,BC168)</f>
        <v>3</v>
      </c>
    </row>
    <row r="169" spans="1:56" ht="15">
      <c r="A169" s="1">
        <f>COUNT(H169:BC169)</f>
        <v>1</v>
      </c>
      <c r="B169" s="2" t="s">
        <v>40</v>
      </c>
      <c r="C169" s="2" t="s">
        <v>285</v>
      </c>
      <c r="D169" s="2" t="s">
        <v>286</v>
      </c>
      <c r="F169" s="2">
        <v>373</v>
      </c>
      <c r="G169" s="2">
        <v>1994</v>
      </c>
      <c r="H169" s="25"/>
      <c r="I169" s="2"/>
      <c r="L169" s="2"/>
      <c r="M169" s="2"/>
      <c r="P169" s="2"/>
      <c r="Q169" s="2"/>
      <c r="T169" s="2"/>
      <c r="U169" s="2"/>
      <c r="X169" s="2"/>
      <c r="Y169" s="2"/>
      <c r="AB169" s="2"/>
      <c r="AC169" s="2"/>
      <c r="AD169" s="9"/>
      <c r="AE169" s="8"/>
      <c r="AF169" s="2"/>
      <c r="AG169" s="2"/>
      <c r="AH169" s="9"/>
      <c r="AI169" s="8"/>
      <c r="AJ169" s="2"/>
      <c r="AK169" s="2"/>
      <c r="AL169" s="9"/>
      <c r="AM169" s="8"/>
      <c r="AN169" s="2"/>
      <c r="AO169" s="2"/>
      <c r="AP169" s="9"/>
      <c r="AQ169" s="8">
        <v>3</v>
      </c>
      <c r="AR169" s="20"/>
      <c r="AS169" s="20"/>
      <c r="BD169" s="34">
        <f>SUM(AM169,AK169,AI169,AG169,AE169,AC169,AA169,Y169,W169,U169,S169,Q169,O169,M169,K169,I169,AO169,AQ169,AS169,AU169,AW169,AY169,BA169,BC169)</f>
        <v>3</v>
      </c>
    </row>
    <row r="170" spans="1:56" ht="15">
      <c r="A170" s="1">
        <f>COUNT(H170:BC170)</f>
        <v>1</v>
      </c>
      <c r="B170" s="2" t="s">
        <v>40</v>
      </c>
      <c r="C170" s="2" t="s">
        <v>243</v>
      </c>
      <c r="D170" s="2" t="s">
        <v>244</v>
      </c>
      <c r="F170" s="2">
        <v>324</v>
      </c>
      <c r="G170" s="2">
        <v>324</v>
      </c>
      <c r="H170" s="2"/>
      <c r="I170" s="2"/>
      <c r="P170" s="2"/>
      <c r="Q170" s="2"/>
      <c r="T170" s="2"/>
      <c r="U170" s="2"/>
      <c r="X170" s="2"/>
      <c r="Y170" s="2"/>
      <c r="AB170" s="2"/>
      <c r="AC170" s="2"/>
      <c r="AD170" s="9"/>
      <c r="AE170" s="8"/>
      <c r="AF170" s="4"/>
      <c r="AG170" s="4"/>
      <c r="AH170" s="9"/>
      <c r="AI170" s="8"/>
      <c r="AJ170" s="4"/>
      <c r="AK170" s="4"/>
      <c r="AL170" s="9"/>
      <c r="AM170" s="8"/>
      <c r="AN170" s="4"/>
      <c r="AO170" s="4">
        <v>2</v>
      </c>
      <c r="AZ170" s="20"/>
      <c r="BA170" s="20"/>
      <c r="BD170" s="34">
        <f>SUM(AM170,AK170,AI170,AG170,AE170,AC170,AA170,Y170,W170,U170,S170,Q170,O170,M170,K170,I170,AO170,AQ170,AS170,AU170,AW170,AY170,BA170,BC170)</f>
        <v>2</v>
      </c>
    </row>
    <row r="171" spans="1:56" ht="15">
      <c r="A171" s="1">
        <f>COUNT(H171:BC171)</f>
        <v>1</v>
      </c>
      <c r="B171" s="2" t="s">
        <v>40</v>
      </c>
      <c r="C171" s="2" t="s">
        <v>199</v>
      </c>
      <c r="D171" s="2" t="s">
        <v>51</v>
      </c>
      <c r="F171" s="28">
        <v>327</v>
      </c>
      <c r="H171" s="2"/>
      <c r="I171" s="2"/>
      <c r="P171" s="2"/>
      <c r="Q171" s="2"/>
      <c r="T171" s="2"/>
      <c r="U171" s="2"/>
      <c r="X171" s="2"/>
      <c r="Y171" s="2">
        <v>2</v>
      </c>
      <c r="AB171" s="2"/>
      <c r="AC171" s="2"/>
      <c r="AD171" s="9"/>
      <c r="AE171" s="8"/>
      <c r="AF171" s="4"/>
      <c r="AG171" s="4"/>
      <c r="AH171" s="9"/>
      <c r="AI171" s="8"/>
      <c r="AJ171" s="30"/>
      <c r="AK171" s="27"/>
      <c r="AP171" s="9"/>
      <c r="AQ171" s="8"/>
      <c r="AT171" s="9"/>
      <c r="AU171" s="8"/>
      <c r="AV171" s="9"/>
      <c r="AW171" s="8"/>
      <c r="AX171" s="9"/>
      <c r="AY171" s="8"/>
      <c r="AZ171" s="2"/>
      <c r="BA171" s="2"/>
      <c r="BB171" s="9"/>
      <c r="BC171" s="8"/>
      <c r="BD171" s="34">
        <f>SUM(AM171,AK171,AI171,AG171,AE171,AC171,AA171,Y171,W171,U171,S171,Q171,O171,M171,K171,I171,AO171,AQ171,AS171,AU171,AW171,AY171,BA171,BC171)</f>
        <v>2</v>
      </c>
    </row>
    <row r="172" spans="1:56" ht="15">
      <c r="A172" s="1">
        <f>COUNT(H172:BC172)</f>
        <v>1</v>
      </c>
      <c r="B172" s="2" t="s">
        <v>40</v>
      </c>
      <c r="C172" s="2" t="s">
        <v>287</v>
      </c>
      <c r="D172" s="2" t="s">
        <v>266</v>
      </c>
      <c r="F172" s="2">
        <v>359</v>
      </c>
      <c r="G172" s="2">
        <v>1996</v>
      </c>
      <c r="H172" s="25"/>
      <c r="I172" s="2"/>
      <c r="L172" s="2"/>
      <c r="M172" s="2"/>
      <c r="P172" s="2"/>
      <c r="Q172" s="2"/>
      <c r="T172" s="2"/>
      <c r="U172" s="2"/>
      <c r="X172" s="2"/>
      <c r="Y172" s="2"/>
      <c r="AB172" s="2"/>
      <c r="AC172" s="2"/>
      <c r="AD172" s="9"/>
      <c r="AE172" s="8"/>
      <c r="AF172" s="2"/>
      <c r="AG172" s="2"/>
      <c r="AH172" s="9"/>
      <c r="AI172" s="8"/>
      <c r="AJ172" s="2"/>
      <c r="AK172" s="2"/>
      <c r="AL172" s="9"/>
      <c r="AM172" s="8"/>
      <c r="AN172" s="2"/>
      <c r="AO172" s="2"/>
      <c r="AP172" s="9"/>
      <c r="AQ172" s="8">
        <v>2</v>
      </c>
      <c r="BD172" s="34">
        <f>SUM(AM172,AK172,AI172,AG172,AE172,AC172,AA172,Y172,W172,U172,S172,Q172,O172,M172,K172,I172,AO172,AQ172,AS172,AU172,AW172,AY172,BA172,BC172)</f>
        <v>2</v>
      </c>
    </row>
    <row r="173" spans="1:56" ht="15">
      <c r="A173" s="1">
        <f>COUNT(H173:BC173)</f>
        <v>1</v>
      </c>
      <c r="B173" s="2" t="s">
        <v>40</v>
      </c>
      <c r="C173" s="2" t="s">
        <v>202</v>
      </c>
      <c r="D173" s="2" t="s">
        <v>51</v>
      </c>
      <c r="F173" s="2">
        <v>333</v>
      </c>
      <c r="G173" s="2">
        <v>1993</v>
      </c>
      <c r="H173" s="25"/>
      <c r="I173" s="2"/>
      <c r="L173" s="2"/>
      <c r="M173" s="2"/>
      <c r="P173" s="2"/>
      <c r="Q173" s="2"/>
      <c r="T173" s="2"/>
      <c r="U173" s="2"/>
      <c r="X173" s="2"/>
      <c r="Y173" s="2">
        <v>2</v>
      </c>
      <c r="AB173" s="2"/>
      <c r="AC173" s="2"/>
      <c r="AD173" s="9"/>
      <c r="AE173" s="8"/>
      <c r="AF173" s="2"/>
      <c r="AG173" s="2"/>
      <c r="AH173" s="9"/>
      <c r="AI173" s="8"/>
      <c r="AJ173" s="2"/>
      <c r="AK173" s="2"/>
      <c r="AL173" s="9"/>
      <c r="AM173" s="8"/>
      <c r="AN173" s="2"/>
      <c r="AO173" s="2"/>
      <c r="AP173" s="9"/>
      <c r="AQ173" s="8"/>
      <c r="AR173" s="4"/>
      <c r="AS173" s="4"/>
      <c r="AT173" s="9"/>
      <c r="AU173" s="8"/>
      <c r="AV173" s="9"/>
      <c r="AW173" s="8"/>
      <c r="AX173" s="9"/>
      <c r="AY173" s="8"/>
      <c r="AZ173" s="4"/>
      <c r="BA173" s="4"/>
      <c r="BB173" s="9"/>
      <c r="BC173" s="8"/>
      <c r="BD173" s="34">
        <f>SUM(AM173,AK173,AI173,AG173,AE173,AC173,AA173,Y173,W173,U173,S173,Q173,O173,M173,K173,I173,AO173,AQ173,AS173,AU173,AW173,AY173,BA173,BC173)</f>
        <v>2</v>
      </c>
    </row>
    <row r="174" spans="1:56" ht="15">
      <c r="A174" s="1">
        <f>COUNT(H174:BC174)</f>
        <v>1</v>
      </c>
      <c r="B174" s="2" t="s">
        <v>40</v>
      </c>
      <c r="C174" s="2" t="s">
        <v>203</v>
      </c>
      <c r="D174" s="2" t="s">
        <v>51</v>
      </c>
      <c r="F174" s="2">
        <v>334</v>
      </c>
      <c r="G174" s="2">
        <v>1992</v>
      </c>
      <c r="H174" s="25"/>
      <c r="I174" s="2"/>
      <c r="L174" s="2"/>
      <c r="M174" s="2"/>
      <c r="P174" s="2"/>
      <c r="Q174" s="2"/>
      <c r="T174" s="2"/>
      <c r="U174" s="2"/>
      <c r="X174" s="2"/>
      <c r="Y174" s="2">
        <v>2</v>
      </c>
      <c r="AB174" s="20"/>
      <c r="AC174" s="20"/>
      <c r="AF174" s="20"/>
      <c r="AG174" s="20"/>
      <c r="AH174" s="24"/>
      <c r="AI174" s="13"/>
      <c r="AJ174" s="2"/>
      <c r="AK174" s="2"/>
      <c r="AL174" s="9"/>
      <c r="AM174" s="8"/>
      <c r="AN174" s="20"/>
      <c r="AO174" s="20"/>
      <c r="AR174" s="2"/>
      <c r="AS174" s="2"/>
      <c r="BC174" s="8"/>
      <c r="BD174" s="34">
        <f>SUM(AM174,AK174,AI174,AG174,AE174,AC174,AA174,Y174,W174,U174,S174,Q174,O174,M174,K174,I174,AO174,AQ174,AS174,AU174,AW174,AY174,BA174,BC174)</f>
        <v>2</v>
      </c>
    </row>
    <row r="175" spans="1:56" ht="15">
      <c r="A175" s="1">
        <f>COUNT(H175:BC175)</f>
        <v>1</v>
      </c>
      <c r="B175" s="2" t="s">
        <v>40</v>
      </c>
      <c r="C175" s="2" t="s">
        <v>346</v>
      </c>
      <c r="D175" s="2" t="s">
        <v>269</v>
      </c>
      <c r="F175" s="2">
        <v>425</v>
      </c>
      <c r="G175" s="2">
        <v>1997</v>
      </c>
      <c r="H175" s="25"/>
      <c r="I175" s="2"/>
      <c r="AB175" s="4"/>
      <c r="AC175" s="4"/>
      <c r="AD175" s="9"/>
      <c r="AE175" s="8"/>
      <c r="AF175" s="4"/>
      <c r="AG175" s="4"/>
      <c r="AH175" s="9"/>
      <c r="AI175" s="8"/>
      <c r="AJ175" s="4"/>
      <c r="AK175" s="4"/>
      <c r="AL175" s="9"/>
      <c r="AM175" s="8"/>
      <c r="AN175" s="4"/>
      <c r="AO175" s="4"/>
      <c r="AP175" s="9"/>
      <c r="AQ175" s="8">
        <v>1</v>
      </c>
      <c r="BD175" s="34">
        <f>SUM(AM175,AK175,AI175,AG175,AE175,AC175,AA175,Y175,W175,U175,S175,Q175,O175,M175,K175,I175,AO175,AQ175,AS175,AU175,AW175,AY175,BA175,BC175)</f>
        <v>1</v>
      </c>
    </row>
    <row r="176" spans="1:56" ht="15">
      <c r="A176" s="1">
        <f>COUNT(H176:BC176)</f>
        <v>1</v>
      </c>
      <c r="B176" s="2" t="s">
        <v>40</v>
      </c>
      <c r="C176" s="2" t="s">
        <v>337</v>
      </c>
      <c r="D176" s="2" t="s">
        <v>309</v>
      </c>
      <c r="F176" s="2">
        <v>413</v>
      </c>
      <c r="G176" s="2">
        <v>1997</v>
      </c>
      <c r="H176" s="25"/>
      <c r="I176" s="2"/>
      <c r="P176" s="2"/>
      <c r="Q176" s="2"/>
      <c r="T176" s="2"/>
      <c r="U176" s="2"/>
      <c r="X176" s="2"/>
      <c r="Y176" s="2"/>
      <c r="AB176" s="2"/>
      <c r="AC176" s="2"/>
      <c r="AD176" s="9"/>
      <c r="AE176" s="8"/>
      <c r="AF176" s="4"/>
      <c r="AG176" s="4"/>
      <c r="AH176" s="9"/>
      <c r="AI176" s="8"/>
      <c r="AJ176" s="4"/>
      <c r="AK176" s="4"/>
      <c r="AL176" s="9"/>
      <c r="AM176" s="8"/>
      <c r="AN176" s="4"/>
      <c r="AO176" s="4"/>
      <c r="AP176" s="9"/>
      <c r="AQ176" s="8">
        <v>1</v>
      </c>
      <c r="AZ176" s="20"/>
      <c r="BA176" s="20"/>
      <c r="BD176" s="34">
        <f>SUM(AM176,AK176,AI176,AG176,AE176,AC176,AA176,Y176,W176,U176,S176,Q176,O176,M176,K176,I176,AO176,AQ176,AS176,AU176,AW176,AY176,BA176,BC176)</f>
        <v>1</v>
      </c>
    </row>
    <row r="177" spans="1:56" ht="15">
      <c r="A177" s="1">
        <f>COUNT(H177:BC177)</f>
        <v>1</v>
      </c>
      <c r="B177" s="2" t="s">
        <v>40</v>
      </c>
      <c r="C177" s="2" t="s">
        <v>336</v>
      </c>
      <c r="D177" s="2" t="s">
        <v>269</v>
      </c>
      <c r="F177" s="2">
        <v>423</v>
      </c>
      <c r="G177" s="2">
        <v>1998</v>
      </c>
      <c r="H177" s="25"/>
      <c r="I177" s="2"/>
      <c r="L177" s="2"/>
      <c r="M177" s="2"/>
      <c r="P177" s="2"/>
      <c r="Q177" s="2"/>
      <c r="T177" s="2"/>
      <c r="U177" s="2"/>
      <c r="X177" s="2"/>
      <c r="Y177" s="2"/>
      <c r="AB177" s="2"/>
      <c r="AC177" s="2"/>
      <c r="AD177" s="9"/>
      <c r="AE177" s="8"/>
      <c r="AF177" s="2"/>
      <c r="AG177" s="2"/>
      <c r="AH177" s="9"/>
      <c r="AI177" s="8"/>
      <c r="AJ177" s="2"/>
      <c r="AK177" s="2"/>
      <c r="AL177" s="9"/>
      <c r="AM177" s="8"/>
      <c r="AN177" s="2"/>
      <c r="AO177" s="2"/>
      <c r="AP177" s="9"/>
      <c r="AQ177" s="8">
        <v>1</v>
      </c>
      <c r="BD177" s="34">
        <f>SUM(AM177,AK177,AI177,AG177,AE177,AC177,AA177,Y177,W177,U177,S177,Q177,O177,M177,K177,I177,AO177,AQ177,AS177,AU177,AW177,AY177,BA177,BC177)</f>
        <v>1</v>
      </c>
    </row>
    <row r="178" spans="1:56" ht="15">
      <c r="A178" s="1">
        <f>COUNT(H178:BC178)</f>
        <v>1</v>
      </c>
      <c r="B178" s="2" t="s">
        <v>40</v>
      </c>
      <c r="C178" s="2" t="s">
        <v>343</v>
      </c>
      <c r="D178" s="2" t="s">
        <v>321</v>
      </c>
      <c r="F178" s="2">
        <v>410</v>
      </c>
      <c r="G178" s="2">
        <v>1999</v>
      </c>
      <c r="H178" s="25"/>
      <c r="I178" s="2"/>
      <c r="L178" s="2"/>
      <c r="M178" s="2"/>
      <c r="P178" s="2"/>
      <c r="Q178" s="2"/>
      <c r="T178" s="2"/>
      <c r="U178" s="2"/>
      <c r="X178" s="2"/>
      <c r="Y178" s="2"/>
      <c r="AB178" s="2"/>
      <c r="AC178" s="2"/>
      <c r="AD178" s="9"/>
      <c r="AE178" s="8"/>
      <c r="AF178" s="2"/>
      <c r="AG178" s="2"/>
      <c r="AH178" s="9"/>
      <c r="AI178" s="8"/>
      <c r="AJ178" s="2"/>
      <c r="AK178" s="2"/>
      <c r="AL178" s="9"/>
      <c r="AM178" s="8"/>
      <c r="AN178" s="2"/>
      <c r="AO178" s="2"/>
      <c r="AP178" s="9"/>
      <c r="AQ178" s="8">
        <v>1</v>
      </c>
      <c r="BD178" s="34">
        <f>SUM(AM178,AK178,AI178,AG178,AE178,AC178,AA178,Y178,W178,U178,S178,Q178,O178,M178,K178,I178,AO178,AQ178,AS178,AU178,AW178,AY178,BA178,BC178)</f>
        <v>1</v>
      </c>
    </row>
    <row r="179" spans="1:56" ht="15">
      <c r="A179" s="1">
        <f>COUNT(H179:BC179)</f>
        <v>1</v>
      </c>
      <c r="B179" s="2" t="s">
        <v>40</v>
      </c>
      <c r="C179" s="2" t="s">
        <v>347</v>
      </c>
      <c r="D179" s="2" t="s">
        <v>309</v>
      </c>
      <c r="F179" s="2">
        <v>434</v>
      </c>
      <c r="G179" s="2">
        <v>1997</v>
      </c>
      <c r="H179" s="25"/>
      <c r="I179" s="2"/>
      <c r="L179" s="2"/>
      <c r="M179" s="2"/>
      <c r="P179" s="2"/>
      <c r="Q179" s="2"/>
      <c r="T179" s="2"/>
      <c r="U179" s="2"/>
      <c r="X179" s="2"/>
      <c r="Y179" s="2"/>
      <c r="AB179" s="2"/>
      <c r="AC179" s="2"/>
      <c r="AD179" s="9"/>
      <c r="AE179" s="8"/>
      <c r="AF179" s="2"/>
      <c r="AG179" s="2"/>
      <c r="AH179" s="9"/>
      <c r="AI179" s="8"/>
      <c r="AJ179" s="2"/>
      <c r="AK179" s="2"/>
      <c r="AL179" s="9"/>
      <c r="AM179" s="8"/>
      <c r="AN179" s="2"/>
      <c r="AO179" s="2"/>
      <c r="AP179" s="9"/>
      <c r="AQ179" s="8">
        <v>1</v>
      </c>
      <c r="AR179" s="4"/>
      <c r="AS179" s="4"/>
      <c r="BD179" s="34">
        <f>SUM(AM179,AK179,AI179,AG179,AE179,AC179,AA179,Y179,W179,U179,S179,Q179,O179,M179,K179,I179,AO179,AQ179,AS179,AU179,AW179,AY179,BA179,BC179)</f>
        <v>1</v>
      </c>
    </row>
    <row r="180" spans="1:56" ht="15">
      <c r="A180" s="1">
        <f>COUNT(H180:BC180)</f>
        <v>1</v>
      </c>
      <c r="B180" s="2" t="s">
        <v>40</v>
      </c>
      <c r="C180" s="2" t="s">
        <v>340</v>
      </c>
      <c r="D180" s="2" t="s">
        <v>147</v>
      </c>
      <c r="F180" s="2">
        <v>418</v>
      </c>
      <c r="G180" s="2">
        <v>1999</v>
      </c>
      <c r="H180" s="25"/>
      <c r="I180" s="2"/>
      <c r="L180" s="2"/>
      <c r="M180" s="2"/>
      <c r="P180" s="2"/>
      <c r="Q180" s="2"/>
      <c r="T180" s="2"/>
      <c r="U180" s="2"/>
      <c r="X180" s="2"/>
      <c r="Y180" s="2"/>
      <c r="AB180" s="2"/>
      <c r="AC180" s="2"/>
      <c r="AD180" s="9"/>
      <c r="AE180" s="8"/>
      <c r="AF180" s="2"/>
      <c r="AG180" s="2"/>
      <c r="AH180" s="9"/>
      <c r="AI180" s="8"/>
      <c r="AJ180" s="2"/>
      <c r="AK180" s="2"/>
      <c r="AL180" s="9"/>
      <c r="AM180" s="8"/>
      <c r="AN180" s="2"/>
      <c r="AO180" s="2"/>
      <c r="AP180" s="9"/>
      <c r="AQ180" s="8">
        <v>1</v>
      </c>
      <c r="BD180" s="34">
        <f>SUM(AM180,AK180,AI180,AG180,AE180,AC180,AA180,Y180,W180,U180,S180,Q180,O180,M180,K180,I180,AO180,AQ180,AS180,AU180,AW180,AY180,BA180,BC180)</f>
        <v>1</v>
      </c>
    </row>
    <row r="181" spans="1:56" ht="15">
      <c r="A181" s="1">
        <f>COUNT(H181:BC181)</f>
        <v>1</v>
      </c>
      <c r="B181" s="2" t="s">
        <v>40</v>
      </c>
      <c r="C181" s="2" t="s">
        <v>339</v>
      </c>
      <c r="D181" s="2" t="s">
        <v>309</v>
      </c>
      <c r="F181" s="2">
        <v>416</v>
      </c>
      <c r="G181" s="2">
        <v>1997</v>
      </c>
      <c r="H181" s="25"/>
      <c r="I181" s="2"/>
      <c r="L181" s="2"/>
      <c r="M181" s="2"/>
      <c r="P181" s="2"/>
      <c r="Q181" s="2"/>
      <c r="T181" s="2"/>
      <c r="U181" s="2"/>
      <c r="X181" s="2"/>
      <c r="Y181" s="2"/>
      <c r="AB181" s="2"/>
      <c r="AC181" s="2"/>
      <c r="AD181" s="9"/>
      <c r="AE181" s="8"/>
      <c r="AF181" s="2"/>
      <c r="AG181" s="2"/>
      <c r="AH181" s="9"/>
      <c r="AI181" s="8"/>
      <c r="AJ181" s="2"/>
      <c r="AK181" s="2"/>
      <c r="AL181" s="9"/>
      <c r="AM181" s="8"/>
      <c r="AN181" s="2"/>
      <c r="AO181" s="2"/>
      <c r="AP181" s="9"/>
      <c r="AQ181" s="8">
        <v>1</v>
      </c>
      <c r="BD181" s="34">
        <f>SUM(AM181,AK181,AI181,AG181,AE181,AC181,AA181,Y181,W181,U181,S181,Q181,O181,M181,K181,I181,AO181,AQ181,AS181,AU181,AW181,AY181,BA181,BC181)</f>
        <v>1</v>
      </c>
    </row>
    <row r="182" spans="1:56" ht="15">
      <c r="A182" s="1">
        <f>COUNT(H182:BC182)</f>
        <v>1</v>
      </c>
      <c r="B182" s="2" t="s">
        <v>40</v>
      </c>
      <c r="C182" s="2" t="s">
        <v>288</v>
      </c>
      <c r="D182" s="2" t="s">
        <v>286</v>
      </c>
      <c r="F182" s="2">
        <v>372</v>
      </c>
      <c r="G182" s="2">
        <v>1994</v>
      </c>
      <c r="H182" s="25"/>
      <c r="I182" s="2"/>
      <c r="L182" s="2"/>
      <c r="M182" s="2"/>
      <c r="P182" s="2"/>
      <c r="Q182" s="2"/>
      <c r="T182" s="2"/>
      <c r="U182" s="2"/>
      <c r="X182" s="2"/>
      <c r="Y182" s="2"/>
      <c r="AB182" s="2"/>
      <c r="AC182" s="2"/>
      <c r="AD182" s="9"/>
      <c r="AE182" s="8"/>
      <c r="AF182" s="2"/>
      <c r="AG182" s="2"/>
      <c r="AH182" s="9"/>
      <c r="AI182" s="8"/>
      <c r="AJ182" s="2"/>
      <c r="AK182" s="2"/>
      <c r="AL182" s="9"/>
      <c r="AM182" s="8"/>
      <c r="AN182" s="2"/>
      <c r="AO182" s="2"/>
      <c r="AP182" s="9"/>
      <c r="AQ182" s="8">
        <v>1</v>
      </c>
      <c r="BD182" s="34">
        <f>SUM(AM182,AK182,AI182,AG182,AE182,AC182,AA182,Y182,W182,U182,S182,Q182,O182,M182,K182,I182,AO182,AQ182,AS182,AU182,AW182,AY182,BA182,BC182)</f>
        <v>1</v>
      </c>
    </row>
    <row r="183" spans="1:56" ht="15">
      <c r="A183" s="1">
        <f>COUNT(H183:BC183)</f>
        <v>1</v>
      </c>
      <c r="B183" s="2" t="s">
        <v>40</v>
      </c>
      <c r="C183" s="2" t="s">
        <v>345</v>
      </c>
      <c r="D183" s="2" t="s">
        <v>147</v>
      </c>
      <c r="F183" s="2">
        <v>419</v>
      </c>
      <c r="G183" s="2">
        <v>1999</v>
      </c>
      <c r="H183" s="25"/>
      <c r="I183" s="2"/>
      <c r="L183" s="2"/>
      <c r="M183" s="2"/>
      <c r="P183" s="2"/>
      <c r="Q183" s="2"/>
      <c r="T183" s="2"/>
      <c r="U183" s="2"/>
      <c r="X183" s="2"/>
      <c r="Y183" s="2"/>
      <c r="AB183" s="2"/>
      <c r="AC183" s="2"/>
      <c r="AD183" s="9"/>
      <c r="AE183" s="8"/>
      <c r="AF183" s="2"/>
      <c r="AG183" s="2"/>
      <c r="AH183" s="9"/>
      <c r="AI183" s="8"/>
      <c r="AJ183" s="2"/>
      <c r="AK183" s="2"/>
      <c r="AL183" s="9"/>
      <c r="AM183" s="8"/>
      <c r="AN183" s="2"/>
      <c r="AO183" s="2"/>
      <c r="AP183" s="9"/>
      <c r="AQ183" s="8">
        <v>1</v>
      </c>
      <c r="AR183" s="4"/>
      <c r="AS183" s="4"/>
      <c r="BD183" s="34">
        <f>SUM(AM183,AK183,AI183,AG183,AE183,AC183,AA183,Y183,W183,U183,S183,Q183,O183,M183,K183,I183,AO183,AQ183,AS183,AU183,AW183,AY183,BA183,BC183)</f>
        <v>1</v>
      </c>
    </row>
    <row r="184" spans="1:56" ht="15">
      <c r="A184" s="1">
        <f>COUNT(H184:BC184)</f>
        <v>1</v>
      </c>
      <c r="B184" s="2" t="s">
        <v>40</v>
      </c>
      <c r="C184" s="2" t="s">
        <v>217</v>
      </c>
      <c r="D184" s="2" t="s">
        <v>51</v>
      </c>
      <c r="F184" s="2">
        <v>305</v>
      </c>
      <c r="H184" s="25"/>
      <c r="I184" s="2"/>
      <c r="L184" s="2"/>
      <c r="M184" s="2"/>
      <c r="P184" s="2"/>
      <c r="Q184" s="2"/>
      <c r="T184" s="2"/>
      <c r="U184" s="2"/>
      <c r="X184" s="2"/>
      <c r="Y184" s="2"/>
      <c r="AB184" s="2"/>
      <c r="AC184" s="2">
        <v>1</v>
      </c>
      <c r="AD184" s="9"/>
      <c r="AE184" s="8"/>
      <c r="AF184" s="2"/>
      <c r="AG184" s="2"/>
      <c r="AH184" s="9"/>
      <c r="AI184" s="8"/>
      <c r="AJ184" s="2"/>
      <c r="AK184" s="2"/>
      <c r="AN184" s="20"/>
      <c r="AO184" s="20"/>
      <c r="AP184" s="9"/>
      <c r="AQ184" s="8"/>
      <c r="AT184" s="9"/>
      <c r="AU184" s="8"/>
      <c r="AV184" s="9"/>
      <c r="AW184" s="8"/>
      <c r="AX184" s="9"/>
      <c r="AY184" s="8"/>
      <c r="AZ184" s="4"/>
      <c r="BA184" s="4"/>
      <c r="BB184" s="9"/>
      <c r="BC184" s="8"/>
      <c r="BD184" s="34">
        <f>SUM(AM184,AK184,AI184,AG184,AE184,AC184,AA184,Y184,W184,U184,S184,Q184,O184,M184,K184,I184,AO184,AQ184,AS184,AU184,AW184,AY184,BA184,BC184)</f>
        <v>1</v>
      </c>
    </row>
    <row r="185" spans="1:56" ht="15">
      <c r="A185" s="1">
        <f>COUNT(H185:BC185)</f>
        <v>1</v>
      </c>
      <c r="B185" s="2" t="s">
        <v>40</v>
      </c>
      <c r="C185" s="2" t="s">
        <v>341</v>
      </c>
      <c r="D185" s="2" t="s">
        <v>321</v>
      </c>
      <c r="F185" s="2">
        <v>411</v>
      </c>
      <c r="G185" s="2">
        <v>1999</v>
      </c>
      <c r="H185" s="25"/>
      <c r="I185" s="2"/>
      <c r="L185" s="2"/>
      <c r="M185" s="2"/>
      <c r="P185" s="2"/>
      <c r="Q185" s="2"/>
      <c r="T185" s="2"/>
      <c r="U185" s="2"/>
      <c r="X185" s="2"/>
      <c r="Y185" s="2"/>
      <c r="AB185" s="2"/>
      <c r="AC185" s="2"/>
      <c r="AD185" s="9"/>
      <c r="AE185" s="8"/>
      <c r="AF185" s="2"/>
      <c r="AG185" s="2"/>
      <c r="AH185" s="9"/>
      <c r="AI185" s="8"/>
      <c r="AJ185" s="2"/>
      <c r="AK185" s="2"/>
      <c r="AL185" s="9"/>
      <c r="AM185" s="8"/>
      <c r="AN185" s="2"/>
      <c r="AO185" s="2"/>
      <c r="AP185" s="9"/>
      <c r="AQ185" s="8">
        <v>1</v>
      </c>
      <c r="BD185" s="34">
        <f>SUM(AM185,AK185,AI185,AG185,AE185,AC185,AA185,Y185,W185,U185,S185,Q185,O185,M185,K185,I185,AO185,AQ185,AS185,AU185,AW185,AY185,BA185,BC185)</f>
        <v>1</v>
      </c>
    </row>
    <row r="186" spans="1:56" ht="15">
      <c r="A186" s="1">
        <f>COUNT(H186:BC186)</f>
        <v>1</v>
      </c>
      <c r="B186" s="2" t="s">
        <v>40</v>
      </c>
      <c r="C186" s="2" t="s">
        <v>335</v>
      </c>
      <c r="D186" s="2" t="s">
        <v>269</v>
      </c>
      <c r="F186" s="2">
        <v>422</v>
      </c>
      <c r="G186" s="2">
        <v>1997</v>
      </c>
      <c r="H186" s="25"/>
      <c r="I186" s="2"/>
      <c r="L186" s="2"/>
      <c r="M186" s="2"/>
      <c r="P186" s="2"/>
      <c r="Q186" s="2"/>
      <c r="T186" s="2"/>
      <c r="U186" s="2"/>
      <c r="X186" s="2"/>
      <c r="Y186" s="2"/>
      <c r="AB186" s="2"/>
      <c r="AC186" s="2"/>
      <c r="AD186" s="9"/>
      <c r="AE186" s="8"/>
      <c r="AF186" s="2"/>
      <c r="AG186" s="2"/>
      <c r="AH186" s="9"/>
      <c r="AI186" s="8"/>
      <c r="AJ186" s="2"/>
      <c r="AK186" s="2"/>
      <c r="AL186" s="9"/>
      <c r="AM186" s="8"/>
      <c r="AN186" s="2"/>
      <c r="AO186" s="2"/>
      <c r="AP186" s="9"/>
      <c r="AQ186" s="8">
        <v>1</v>
      </c>
      <c r="BD186" s="34">
        <f>SUM(AM186,AK186,AI186,AG186,AE186,AC186,AA186,Y186,W186,U186,S186,Q186,O186,M186,K186,I186,AO186,AQ186,AS186,AU186,AW186,AY186,BA186,BC186)</f>
        <v>1</v>
      </c>
    </row>
    <row r="187" spans="1:56" ht="15">
      <c r="A187" s="1">
        <f>COUNT(H187:BC187)</f>
        <v>1</v>
      </c>
      <c r="B187" s="2" t="s">
        <v>40</v>
      </c>
      <c r="C187" s="2" t="s">
        <v>342</v>
      </c>
      <c r="D187" s="2" t="s">
        <v>309</v>
      </c>
      <c r="F187" s="2">
        <v>415</v>
      </c>
      <c r="G187" s="2">
        <v>1998</v>
      </c>
      <c r="H187" s="25"/>
      <c r="I187" s="2"/>
      <c r="L187" s="2"/>
      <c r="M187" s="2"/>
      <c r="P187" s="2"/>
      <c r="Q187" s="2"/>
      <c r="T187" s="2"/>
      <c r="U187" s="2"/>
      <c r="X187" s="2"/>
      <c r="Y187" s="2"/>
      <c r="AB187" s="2"/>
      <c r="AC187" s="2"/>
      <c r="AD187" s="9"/>
      <c r="AE187" s="8"/>
      <c r="AF187" s="2"/>
      <c r="AG187" s="2"/>
      <c r="AH187" s="9"/>
      <c r="AI187" s="8"/>
      <c r="AJ187" s="2"/>
      <c r="AK187" s="2"/>
      <c r="AL187" s="9"/>
      <c r="AM187" s="8"/>
      <c r="AN187" s="2"/>
      <c r="AO187" s="2"/>
      <c r="AP187" s="9"/>
      <c r="AQ187" s="8">
        <v>1</v>
      </c>
      <c r="AR187" s="20"/>
      <c r="AS187" s="20"/>
      <c r="BD187" s="34">
        <f>SUM(AM187,AK187,AI187,AG187,AE187,AC187,AA187,Y187,W187,U187,S187,Q187,O187,M187,K187,I187,AO187,AQ187,AS187,AU187,AW187,AY187,BA187,BC187)</f>
        <v>1</v>
      </c>
    </row>
    <row r="188" spans="1:56" ht="15">
      <c r="A188" s="1">
        <f>COUNT(H188:BC188)</f>
        <v>1</v>
      </c>
      <c r="B188" s="2" t="s">
        <v>40</v>
      </c>
      <c r="C188" s="2" t="s">
        <v>338</v>
      </c>
      <c r="D188" s="2" t="s">
        <v>309</v>
      </c>
      <c r="F188" s="2">
        <v>414</v>
      </c>
      <c r="G188" s="2">
        <v>1999</v>
      </c>
      <c r="H188" s="25"/>
      <c r="I188" s="2"/>
      <c r="L188" s="2"/>
      <c r="M188" s="2"/>
      <c r="P188" s="2"/>
      <c r="Q188" s="2"/>
      <c r="T188" s="2"/>
      <c r="U188" s="2"/>
      <c r="X188" s="2"/>
      <c r="Y188" s="2"/>
      <c r="AB188" s="2"/>
      <c r="AC188" s="2"/>
      <c r="AD188" s="9"/>
      <c r="AE188" s="8"/>
      <c r="AF188" s="2"/>
      <c r="AG188" s="2"/>
      <c r="AH188" s="9"/>
      <c r="AI188" s="8"/>
      <c r="AJ188" s="2"/>
      <c r="AK188" s="2"/>
      <c r="AL188" s="9"/>
      <c r="AM188" s="8"/>
      <c r="AN188" s="2"/>
      <c r="AO188" s="2"/>
      <c r="AP188" s="9"/>
      <c r="AQ188" s="8">
        <v>1</v>
      </c>
      <c r="AR188" s="20"/>
      <c r="AS188" s="20"/>
      <c r="BD188" s="34">
        <f>SUM(AM188,AK188,AI188,AG188,AE188,AC188,AA188,Y188,W188,U188,S188,Q188,O188,M188,K188,I188,AO188,AQ188,AS188,AU188,AW188,AY188,BA188,BC188)</f>
        <v>1</v>
      </c>
    </row>
    <row r="189" spans="1:56" ht="15">
      <c r="A189" s="1">
        <f>COUNT(H189:BC189)</f>
        <v>1</v>
      </c>
      <c r="B189" s="2" t="s">
        <v>40</v>
      </c>
      <c r="C189" s="2" t="s">
        <v>344</v>
      </c>
      <c r="D189" s="2" t="s">
        <v>269</v>
      </c>
      <c r="F189" s="2">
        <v>420</v>
      </c>
      <c r="G189" s="2">
        <v>1998</v>
      </c>
      <c r="H189" s="25"/>
      <c r="I189" s="2"/>
      <c r="L189" s="2"/>
      <c r="M189" s="2"/>
      <c r="P189" s="2"/>
      <c r="Q189" s="2"/>
      <c r="T189" s="2"/>
      <c r="U189" s="2"/>
      <c r="X189" s="2"/>
      <c r="Y189" s="2"/>
      <c r="AB189" s="2"/>
      <c r="AC189" s="2"/>
      <c r="AD189" s="9"/>
      <c r="AE189" s="8"/>
      <c r="AF189" s="2"/>
      <c r="AG189" s="2"/>
      <c r="AH189" s="9"/>
      <c r="AI189" s="8"/>
      <c r="AJ189" s="2"/>
      <c r="AK189" s="2"/>
      <c r="AL189" s="9"/>
      <c r="AM189" s="8"/>
      <c r="AN189" s="2"/>
      <c r="AO189" s="2"/>
      <c r="AP189" s="9"/>
      <c r="AQ189" s="8">
        <v>1</v>
      </c>
      <c r="AR189" s="20"/>
      <c r="AS189" s="20"/>
      <c r="BD189" s="34">
        <f>SUM(AM189,AK189,AI189,AG189,AE189,AC189,AA189,Y189,W189,U189,S189,Q189,O189,M189,K189,I189,AO189,AQ189,AS189,AU189,AW189,AY189,BA189,BC189)</f>
        <v>1</v>
      </c>
    </row>
    <row r="190" spans="1:56" ht="15">
      <c r="A190" s="1">
        <f>COUNT(H190:BC190)</f>
        <v>17</v>
      </c>
      <c r="B190" s="2" t="s">
        <v>41</v>
      </c>
      <c r="C190" s="40" t="s">
        <v>55</v>
      </c>
      <c r="D190" s="2" t="s">
        <v>19</v>
      </c>
      <c r="E190" s="2" t="s">
        <v>7</v>
      </c>
      <c r="F190" s="2">
        <v>46</v>
      </c>
      <c r="G190" s="2">
        <v>1973</v>
      </c>
      <c r="H190" s="20" t="s">
        <v>8</v>
      </c>
      <c r="I190" s="20">
        <v>42</v>
      </c>
      <c r="J190" s="9" t="s">
        <v>25</v>
      </c>
      <c r="K190" s="8">
        <v>42</v>
      </c>
      <c r="L190" s="4" t="s">
        <v>8</v>
      </c>
      <c r="M190" s="4">
        <v>50</v>
      </c>
      <c r="N190" s="9" t="s">
        <v>8</v>
      </c>
      <c r="O190" s="8">
        <v>47</v>
      </c>
      <c r="P190" s="4" t="s">
        <v>25</v>
      </c>
      <c r="Q190" s="4">
        <v>42</v>
      </c>
      <c r="S190" s="8">
        <v>47</v>
      </c>
      <c r="U190" s="4">
        <v>47</v>
      </c>
      <c r="W190" s="8">
        <v>50</v>
      </c>
      <c r="Y190" s="4">
        <v>47</v>
      </c>
      <c r="AB190" s="4"/>
      <c r="AC190" s="4"/>
      <c r="AD190" s="9"/>
      <c r="AE190" s="8">
        <v>50</v>
      </c>
      <c r="AG190" s="17">
        <v>50</v>
      </c>
      <c r="AJ190" s="4"/>
      <c r="AK190" s="4">
        <v>47</v>
      </c>
      <c r="AL190" s="9"/>
      <c r="AM190" s="8">
        <v>45</v>
      </c>
      <c r="AN190" s="4"/>
      <c r="AO190" s="4">
        <v>44</v>
      </c>
      <c r="AP190" s="9"/>
      <c r="AQ190" s="8">
        <v>38</v>
      </c>
      <c r="AR190" s="4"/>
      <c r="AS190" s="4">
        <v>45</v>
      </c>
      <c r="AT190" s="9"/>
      <c r="AU190" s="8">
        <v>47</v>
      </c>
      <c r="AV190" s="9"/>
      <c r="AW190" s="8"/>
      <c r="AX190" s="9"/>
      <c r="AY190" s="8"/>
      <c r="AZ190" s="4"/>
      <c r="BA190" s="4"/>
      <c r="BB190" s="9"/>
      <c r="BC190" s="8"/>
      <c r="BD190" s="34">
        <f>SUM(AM190,AK190,AI190,AG190,AE190,AC190,AA190,Y190,W190,U190,S190,Q190,O190,M190,K190,I190,AO190,AQ190,AS190,AU190,AW190,AY190,BA190,BC190)</f>
        <v>780</v>
      </c>
    </row>
    <row r="191" spans="1:56" ht="15">
      <c r="A191" s="1">
        <f>COUNT(H191:BC191)</f>
        <v>11</v>
      </c>
      <c r="B191" s="2" t="s">
        <v>41</v>
      </c>
      <c r="C191" s="40" t="s">
        <v>69</v>
      </c>
      <c r="D191" s="2" t="s">
        <v>38</v>
      </c>
      <c r="E191" s="2" t="s">
        <v>25</v>
      </c>
      <c r="F191" s="2">
        <v>52</v>
      </c>
      <c r="G191" s="2">
        <v>1985</v>
      </c>
      <c r="H191" s="2"/>
      <c r="I191" s="25"/>
      <c r="M191" s="4">
        <v>40</v>
      </c>
      <c r="S191" s="8">
        <v>42</v>
      </c>
      <c r="U191" s="4">
        <v>43</v>
      </c>
      <c r="W191" s="8">
        <v>42</v>
      </c>
      <c r="Y191" s="4">
        <v>45</v>
      </c>
      <c r="AB191" s="4"/>
      <c r="AC191" s="4">
        <v>50</v>
      </c>
      <c r="AD191" s="9"/>
      <c r="AE191" s="8">
        <v>47</v>
      </c>
      <c r="AL191" s="9"/>
      <c r="AM191" s="8">
        <v>45</v>
      </c>
      <c r="AN191" s="4"/>
      <c r="AO191" s="4">
        <v>43</v>
      </c>
      <c r="AP191" s="9"/>
      <c r="AQ191" s="8">
        <v>34</v>
      </c>
      <c r="AR191" s="4"/>
      <c r="AS191" s="4">
        <v>47</v>
      </c>
      <c r="BC191" s="8"/>
      <c r="BD191" s="34">
        <f>SUM(AM191,AK191,AI191,AG191,AE191,AC191,AA191,Y191,W191,U191,S191,Q191,O191,M191,K191,I191,AO191,AQ191,AS191,AU191,AW191,AY191,BA191,BC191)</f>
        <v>478</v>
      </c>
    </row>
    <row r="192" spans="1:56" ht="15">
      <c r="A192" s="1">
        <f>COUNT(H192:BC192)</f>
        <v>12</v>
      </c>
      <c r="B192" s="2" t="s">
        <v>41</v>
      </c>
      <c r="C192" s="42" t="s">
        <v>57</v>
      </c>
      <c r="D192" s="2" t="s">
        <v>52</v>
      </c>
      <c r="E192" s="2" t="s">
        <v>25</v>
      </c>
      <c r="F192" s="2">
        <v>107</v>
      </c>
      <c r="G192" s="2">
        <v>1972</v>
      </c>
      <c r="H192" s="25"/>
      <c r="I192" s="2"/>
      <c r="K192" s="8">
        <v>38</v>
      </c>
      <c r="M192" s="4">
        <v>35</v>
      </c>
      <c r="O192" s="8">
        <v>43</v>
      </c>
      <c r="Q192" s="4">
        <v>36</v>
      </c>
      <c r="W192" s="8">
        <v>22</v>
      </c>
      <c r="Y192" s="4">
        <v>42</v>
      </c>
      <c r="AB192" s="4"/>
      <c r="AC192" s="4">
        <v>45</v>
      </c>
      <c r="AD192" s="9"/>
      <c r="AE192" s="8">
        <v>45</v>
      </c>
      <c r="AH192" s="9"/>
      <c r="AI192" s="8">
        <v>47</v>
      </c>
      <c r="AN192" s="4"/>
      <c r="AO192" s="4">
        <v>42</v>
      </c>
      <c r="AQ192" s="21">
        <v>27</v>
      </c>
      <c r="AT192" s="9"/>
      <c r="AU192" s="8">
        <v>43</v>
      </c>
      <c r="BC192" s="8"/>
      <c r="BD192" s="34">
        <f>SUM(AM192,AK192,AI192,AG192,AE192,AC192,AA192,Y192,W192,U192,S192,Q192,O192,M192,K192,I192,AO192,AQ192,AS192,AU192,AW192,AY192,BA192,BC192)</f>
        <v>465</v>
      </c>
    </row>
    <row r="193" spans="1:56" ht="15">
      <c r="A193" s="1">
        <f>COUNT(H193:BC193)</f>
        <v>10</v>
      </c>
      <c r="B193" s="2" t="s">
        <v>41</v>
      </c>
      <c r="C193" s="40" t="s">
        <v>61</v>
      </c>
      <c r="D193" s="2" t="s">
        <v>33</v>
      </c>
      <c r="E193" s="2" t="s">
        <v>8</v>
      </c>
      <c r="F193" s="2">
        <v>218</v>
      </c>
      <c r="G193" s="2">
        <v>1946</v>
      </c>
      <c r="H193" s="2"/>
      <c r="I193" s="25"/>
      <c r="M193" s="4">
        <v>36</v>
      </c>
      <c r="O193" s="8">
        <v>41</v>
      </c>
      <c r="Q193" s="4">
        <v>38</v>
      </c>
      <c r="S193" s="8">
        <v>40</v>
      </c>
      <c r="U193" s="4">
        <v>41</v>
      </c>
      <c r="W193" s="8">
        <v>25</v>
      </c>
      <c r="Y193" s="4">
        <v>43</v>
      </c>
      <c r="AC193" s="27"/>
      <c r="AD193" s="9"/>
      <c r="AE193" s="8">
        <v>44</v>
      </c>
      <c r="AF193" s="4"/>
      <c r="AG193" s="4"/>
      <c r="AL193" s="9"/>
      <c r="AM193" s="8">
        <v>43</v>
      </c>
      <c r="AR193" s="4"/>
      <c r="AS193" s="4">
        <v>42</v>
      </c>
      <c r="BC193" s="8"/>
      <c r="BD193" s="34">
        <f>SUM(AM193,AK193,AI193,AG193,AE193,AC193,AA193,Y193,W193,U193,S193,Q193,O193,M193,K193,I193,AO193,AQ193,AS193,AU193,AW193,AY193,BA193,BC193)</f>
        <v>393</v>
      </c>
    </row>
    <row r="194" spans="1:56" ht="15">
      <c r="A194" s="1">
        <f>COUNT(H194:BC194)</f>
        <v>8</v>
      </c>
      <c r="B194" s="2" t="s">
        <v>41</v>
      </c>
      <c r="C194" s="42" t="s">
        <v>34</v>
      </c>
      <c r="D194" s="2" t="s">
        <v>35</v>
      </c>
      <c r="E194" s="2" t="s">
        <v>8</v>
      </c>
      <c r="F194" s="2">
        <v>93</v>
      </c>
      <c r="G194" s="2">
        <v>1977</v>
      </c>
      <c r="H194" s="25"/>
      <c r="I194" s="2"/>
      <c r="J194" s="9" t="s">
        <v>8</v>
      </c>
      <c r="K194" s="8">
        <v>47</v>
      </c>
      <c r="L194" s="4" t="s">
        <v>8</v>
      </c>
      <c r="M194" s="4">
        <v>47</v>
      </c>
      <c r="N194" s="9" t="s">
        <v>25</v>
      </c>
      <c r="O194" s="8">
        <v>44</v>
      </c>
      <c r="P194" s="4" t="s">
        <v>25</v>
      </c>
      <c r="Q194" s="4">
        <v>44</v>
      </c>
      <c r="S194" s="8">
        <v>44</v>
      </c>
      <c r="U194" s="4">
        <v>45</v>
      </c>
      <c r="W194" s="8">
        <v>43</v>
      </c>
      <c r="Y194" s="4">
        <v>50</v>
      </c>
      <c r="AD194" s="9"/>
      <c r="AE194" s="8"/>
      <c r="AF194" s="4"/>
      <c r="AG194" s="4"/>
      <c r="AH194" s="9"/>
      <c r="AI194" s="8"/>
      <c r="AN194" s="4"/>
      <c r="AO194" s="4"/>
      <c r="AR194" s="4"/>
      <c r="AS194" s="4"/>
      <c r="BC194" s="8"/>
      <c r="BD194" s="34">
        <f>SUM(AM194,AK194,AI194,AG194,AE194,AC194,AA194,Y194,W194,U194,S194,Q194,O194,M194,K194,I194,AO194,AQ194,AS194,AU194,AW194,AY194,BA194,BC194)</f>
        <v>364</v>
      </c>
    </row>
    <row r="195" spans="1:56" ht="15">
      <c r="A195" s="1">
        <f>COUNT(H195:BC195)</f>
        <v>8</v>
      </c>
      <c r="B195" s="2" t="s">
        <v>41</v>
      </c>
      <c r="C195" s="42" t="s">
        <v>70</v>
      </c>
      <c r="D195" s="2" t="s">
        <v>66</v>
      </c>
      <c r="E195" s="2" t="s">
        <v>7</v>
      </c>
      <c r="F195" s="2">
        <v>44</v>
      </c>
      <c r="G195" s="2">
        <v>1996</v>
      </c>
      <c r="H195" s="20" t="s">
        <v>8</v>
      </c>
      <c r="I195" s="20">
        <v>40</v>
      </c>
      <c r="J195" s="9" t="s">
        <v>8</v>
      </c>
      <c r="K195" s="8">
        <v>45</v>
      </c>
      <c r="L195" s="4" t="s">
        <v>8</v>
      </c>
      <c r="M195" s="4">
        <v>42</v>
      </c>
      <c r="N195" s="9" t="s">
        <v>25</v>
      </c>
      <c r="O195" s="8">
        <v>45</v>
      </c>
      <c r="P195" s="4" t="s">
        <v>25</v>
      </c>
      <c r="Q195" s="4">
        <v>43</v>
      </c>
      <c r="U195" s="29"/>
      <c r="W195" s="8">
        <v>45</v>
      </c>
      <c r="Y195" s="4">
        <v>44</v>
      </c>
      <c r="AB195" s="4"/>
      <c r="AC195" s="4">
        <v>47</v>
      </c>
      <c r="AH195" s="24"/>
      <c r="AI195" s="13"/>
      <c r="AN195" s="20"/>
      <c r="AO195" s="20"/>
      <c r="BD195" s="34">
        <f>SUM(AM195,AK195,AI195,AG195,AE195,AC195,AA195,Y195,W195,U195,S195,Q195,O195,M195,K195,I195,AO195,AQ195,AS195,AU195,AW195,AY195,BA195,BC195)</f>
        <v>351</v>
      </c>
    </row>
    <row r="196" spans="1:56" ht="15">
      <c r="A196" s="1">
        <f>COUNT(H196:BC196)</f>
        <v>6</v>
      </c>
      <c r="B196" s="2" t="s">
        <v>41</v>
      </c>
      <c r="C196" s="43" t="s">
        <v>77</v>
      </c>
      <c r="D196" s="2" t="s">
        <v>38</v>
      </c>
      <c r="E196" s="2" t="s">
        <v>7</v>
      </c>
      <c r="F196" s="2">
        <v>244</v>
      </c>
      <c r="G196" s="2">
        <v>1977</v>
      </c>
      <c r="H196" s="20" t="s">
        <v>8</v>
      </c>
      <c r="I196" s="20">
        <v>50</v>
      </c>
      <c r="J196" s="9" t="s">
        <v>25</v>
      </c>
      <c r="K196" s="8">
        <v>44</v>
      </c>
      <c r="L196" s="4" t="s">
        <v>8</v>
      </c>
      <c r="M196" s="4">
        <v>45</v>
      </c>
      <c r="P196" s="4" t="s">
        <v>8</v>
      </c>
      <c r="Q196" s="2">
        <v>50</v>
      </c>
      <c r="S196" s="8">
        <v>50</v>
      </c>
      <c r="U196" s="4">
        <v>50</v>
      </c>
      <c r="AE196" s="13"/>
      <c r="AJ196" s="30"/>
      <c r="AK196" s="27"/>
      <c r="BC196" s="8"/>
      <c r="BD196" s="34">
        <f>SUM(AM196,AK196,AI196,AG196,AE196,AC196,AA196,Y196,W196,U196,S196,Q196,O196,M196,K196,I196,AO196,AQ196,AS196,AU196,AW196,AY196,BA196,BC196)</f>
        <v>289</v>
      </c>
    </row>
    <row r="197" spans="1:56" ht="15">
      <c r="A197" s="1">
        <f>COUNT(H197:BC197)</f>
        <v>6</v>
      </c>
      <c r="B197" s="2" t="s">
        <v>41</v>
      </c>
      <c r="C197" s="2" t="s">
        <v>89</v>
      </c>
      <c r="D197" s="2" t="s">
        <v>33</v>
      </c>
      <c r="E197" s="2" t="s">
        <v>10</v>
      </c>
      <c r="F197" s="2">
        <v>81</v>
      </c>
      <c r="G197" s="2">
        <v>1979</v>
      </c>
      <c r="H197" s="2"/>
      <c r="I197" s="25"/>
      <c r="L197" s="4" t="s">
        <v>8</v>
      </c>
      <c r="M197" s="4">
        <v>45</v>
      </c>
      <c r="O197" s="8">
        <v>42</v>
      </c>
      <c r="S197" s="8">
        <v>43</v>
      </c>
      <c r="AB197" s="4"/>
      <c r="AC197" s="4"/>
      <c r="AD197" s="9"/>
      <c r="AE197" s="8"/>
      <c r="AF197" s="4"/>
      <c r="AG197" s="4"/>
      <c r="AH197" s="9"/>
      <c r="AI197" s="8"/>
      <c r="AJ197" s="4"/>
      <c r="AK197" s="4"/>
      <c r="AL197" s="9"/>
      <c r="AM197" s="8">
        <v>50</v>
      </c>
      <c r="AN197" s="4"/>
      <c r="AO197" s="4">
        <v>45</v>
      </c>
      <c r="AT197" s="9"/>
      <c r="AU197" s="8">
        <v>45</v>
      </c>
      <c r="BC197" s="8"/>
      <c r="BD197" s="34">
        <f>SUM(AM197,AK197,AI197,AG197,AE197,AC197,AA197,Y197,W197,U197,S197,Q197,O197,M197,K197,I197,AO197,AQ197,AS197,AU197,AW197,AY197,BA197,BC197)</f>
        <v>270</v>
      </c>
    </row>
    <row r="198" spans="1:56" ht="15">
      <c r="A198" s="1">
        <f>COUNT(H198:BC198)</f>
        <v>8</v>
      </c>
      <c r="B198" s="2" t="s">
        <v>41</v>
      </c>
      <c r="C198" s="40" t="s">
        <v>88</v>
      </c>
      <c r="D198" s="2" t="s">
        <v>66</v>
      </c>
      <c r="E198" s="2" t="s">
        <v>385</v>
      </c>
      <c r="F198" s="2">
        <v>190</v>
      </c>
      <c r="G198" s="2">
        <v>1995</v>
      </c>
      <c r="H198" s="20"/>
      <c r="I198" s="20">
        <v>35</v>
      </c>
      <c r="J198" s="38"/>
      <c r="K198" s="8">
        <v>24</v>
      </c>
      <c r="O198" s="8">
        <v>38</v>
      </c>
      <c r="Q198" s="4">
        <v>37</v>
      </c>
      <c r="S198" s="8">
        <v>18</v>
      </c>
      <c r="W198" s="8">
        <v>23</v>
      </c>
      <c r="AB198" s="4"/>
      <c r="AC198" s="4"/>
      <c r="AD198" s="9"/>
      <c r="AE198" s="8"/>
      <c r="AH198" s="9"/>
      <c r="AI198" s="8"/>
      <c r="AJ198" s="4"/>
      <c r="AK198" s="4">
        <v>44</v>
      </c>
      <c r="AN198" s="4"/>
      <c r="AO198" s="4">
        <v>41</v>
      </c>
      <c r="AR198" s="4"/>
      <c r="AS198" s="4"/>
      <c r="BC198" s="8"/>
      <c r="BD198" s="34">
        <f>SUM(AM198,AK198,AI198,AG198,AE198,AC198,AA198,Y198,W198,U198,S198,Q198,O198,M198,K198,I198,AO198,AQ198,AS198,AU198,AW198,AY198,BA198,BC198)</f>
        <v>260</v>
      </c>
    </row>
    <row r="199" spans="1:56" ht="15">
      <c r="A199" s="1">
        <f>COUNT(H199:BC199)</f>
        <v>6</v>
      </c>
      <c r="B199" s="2" t="s">
        <v>41</v>
      </c>
      <c r="C199" s="2" t="s">
        <v>65</v>
      </c>
      <c r="D199" s="2" t="s">
        <v>66</v>
      </c>
      <c r="E199" s="2" t="s">
        <v>7</v>
      </c>
      <c r="F199" s="2">
        <v>69</v>
      </c>
      <c r="G199" s="2">
        <v>1964</v>
      </c>
      <c r="H199" s="25"/>
      <c r="I199" s="2"/>
      <c r="K199" s="8">
        <v>41</v>
      </c>
      <c r="Q199" s="4">
        <v>40</v>
      </c>
      <c r="W199" s="8">
        <v>30</v>
      </c>
      <c r="AB199" s="4"/>
      <c r="AC199" s="4"/>
      <c r="AG199" s="17">
        <v>47</v>
      </c>
      <c r="AH199" s="24"/>
      <c r="AI199" s="13"/>
      <c r="AL199" s="9"/>
      <c r="AM199" s="8">
        <v>47</v>
      </c>
      <c r="AT199" s="9"/>
      <c r="AU199" s="8">
        <v>50</v>
      </c>
      <c r="BC199" s="8"/>
      <c r="BD199" s="34">
        <f>SUM(AM199,AK199,AI199,AG199,AE199,AC199,AA199,Y199,W199,U199,S199,Q199,O199,M199,K199,I199,AO199,AQ199,AS199,AU199,AW199,AY199,BA199,BC199)</f>
        <v>255</v>
      </c>
    </row>
    <row r="200" spans="1:56" ht="15">
      <c r="A200" s="1">
        <f>COUNT(H200:BC200)</f>
        <v>8</v>
      </c>
      <c r="B200" s="2" t="s">
        <v>41</v>
      </c>
      <c r="C200" s="44" t="s">
        <v>84</v>
      </c>
      <c r="D200" s="2" t="s">
        <v>66</v>
      </c>
      <c r="E200" s="2" t="s">
        <v>386</v>
      </c>
      <c r="F200" s="28">
        <v>243</v>
      </c>
      <c r="G200" s="2">
        <v>1998</v>
      </c>
      <c r="H200" s="2"/>
      <c r="I200" s="2"/>
      <c r="K200" s="8">
        <v>30</v>
      </c>
      <c r="O200" s="8">
        <v>25</v>
      </c>
      <c r="Q200" s="4">
        <v>30</v>
      </c>
      <c r="S200" s="8">
        <v>23</v>
      </c>
      <c r="T200" s="2"/>
      <c r="U200" s="2">
        <v>24</v>
      </c>
      <c r="Y200" s="4">
        <v>39</v>
      </c>
      <c r="AK200" s="17">
        <v>45</v>
      </c>
      <c r="AP200" s="9" t="s">
        <v>161</v>
      </c>
      <c r="AQ200" s="8">
        <v>30</v>
      </c>
      <c r="BD200" s="34">
        <f>SUM(AM200,AK200,AI200,AG200,AE200,AC200,AA200,Y200,W200,U200,S200,Q200,O200,M200,K200,I200,AO200,AQ200,AS200,AU200,AW200,AY200,BA200,BC200)</f>
        <v>246</v>
      </c>
    </row>
    <row r="201" spans="1:56" ht="15">
      <c r="A201" s="1">
        <f>COUNT(H201:BC201)</f>
        <v>5</v>
      </c>
      <c r="B201" s="2" t="s">
        <v>41</v>
      </c>
      <c r="C201" s="2" t="s">
        <v>187</v>
      </c>
      <c r="D201" s="2" t="s">
        <v>188</v>
      </c>
      <c r="E201" s="2" t="s">
        <v>7</v>
      </c>
      <c r="F201" s="2">
        <v>163</v>
      </c>
      <c r="G201" s="2">
        <v>1989</v>
      </c>
      <c r="H201" s="25"/>
      <c r="I201" s="2"/>
      <c r="L201" s="2"/>
      <c r="M201" s="2"/>
      <c r="W201" s="8">
        <v>47</v>
      </c>
      <c r="AB201" s="2"/>
      <c r="AC201" s="2"/>
      <c r="AE201" s="13"/>
      <c r="AH201" s="9"/>
      <c r="AI201" s="8"/>
      <c r="AJ201" s="4"/>
      <c r="AK201" s="4">
        <v>50</v>
      </c>
      <c r="AL201" s="9"/>
      <c r="AM201" s="8">
        <v>42</v>
      </c>
      <c r="AN201" s="4"/>
      <c r="AO201" s="4">
        <v>47</v>
      </c>
      <c r="AP201" s="9"/>
      <c r="AQ201" s="8"/>
      <c r="AR201" s="4"/>
      <c r="AS201" s="4">
        <v>50</v>
      </c>
      <c r="AT201" s="9"/>
      <c r="AU201" s="8"/>
      <c r="AV201" s="9"/>
      <c r="AW201" s="8"/>
      <c r="AX201" s="9"/>
      <c r="AY201" s="8"/>
      <c r="AZ201" s="4"/>
      <c r="BA201" s="4"/>
      <c r="BB201" s="9"/>
      <c r="BD201" s="34">
        <f>SUM(AM201,AK201,AI201,AG201,AE201,AC201,AA201,Y201,W201,U201,S201,Q201,O201,M201,K201,I201,AO201,AQ201,AS201,AU201,AW201,AY201,BA201,BC201)</f>
        <v>236</v>
      </c>
    </row>
    <row r="202" spans="1:56" ht="15">
      <c r="A202" s="1">
        <f>COUNT(H202:BC202)</f>
        <v>5</v>
      </c>
      <c r="B202" s="2" t="s">
        <v>41</v>
      </c>
      <c r="C202" s="2" t="s">
        <v>112</v>
      </c>
      <c r="D202" s="2" t="s">
        <v>66</v>
      </c>
      <c r="E202" s="2" t="s">
        <v>7</v>
      </c>
      <c r="F202" s="2">
        <v>95</v>
      </c>
      <c r="G202" s="2">
        <v>1993</v>
      </c>
      <c r="H202" s="20" t="s">
        <v>8</v>
      </c>
      <c r="I202" s="20">
        <v>41</v>
      </c>
      <c r="L202" s="2"/>
      <c r="M202" s="2"/>
      <c r="N202" s="9" t="s">
        <v>8</v>
      </c>
      <c r="O202" s="8">
        <v>50</v>
      </c>
      <c r="P202" s="4" t="s">
        <v>8</v>
      </c>
      <c r="Q202" s="4">
        <v>45</v>
      </c>
      <c r="S202" s="8">
        <v>45</v>
      </c>
      <c r="W202" s="8">
        <v>40</v>
      </c>
      <c r="AB202" s="4"/>
      <c r="AC202" s="4"/>
      <c r="AD202" s="9"/>
      <c r="AE202" s="8"/>
      <c r="AF202" s="4"/>
      <c r="AG202" s="4"/>
      <c r="AH202" s="9"/>
      <c r="AI202" s="8"/>
      <c r="AJ202" s="4"/>
      <c r="AK202" s="4"/>
      <c r="AL202" s="9"/>
      <c r="AM202" s="8"/>
      <c r="AN202" s="4"/>
      <c r="AO202" s="4"/>
      <c r="AP202" s="9"/>
      <c r="AQ202" s="8"/>
      <c r="AR202" s="4"/>
      <c r="AS202" s="4"/>
      <c r="AT202" s="9"/>
      <c r="AU202" s="8"/>
      <c r="AV202" s="9"/>
      <c r="AW202" s="8"/>
      <c r="AX202" s="9"/>
      <c r="AY202" s="8"/>
      <c r="AZ202" s="4"/>
      <c r="BA202" s="4"/>
      <c r="BB202" s="9"/>
      <c r="BC202" s="8"/>
      <c r="BD202" s="34">
        <f>SUM(AM202,AK202,AI202,AG202,AE202,AC202,AA202,Y202,W202,U202,S202,Q202,O202,M202,K202,I202,AO202,AQ202,AS202,AU202,AW202,AY202,BA202,BC202)</f>
        <v>221</v>
      </c>
    </row>
    <row r="203" spans="1:56" ht="15">
      <c r="A203" s="1">
        <f>COUNT(H203:BC203)</f>
        <v>5</v>
      </c>
      <c r="B203" s="2" t="s">
        <v>41</v>
      </c>
      <c r="C203" s="44" t="s">
        <v>115</v>
      </c>
      <c r="D203" s="2" t="s">
        <v>66</v>
      </c>
      <c r="E203" s="2" t="s">
        <v>8</v>
      </c>
      <c r="F203" s="2">
        <v>45</v>
      </c>
      <c r="G203" s="2">
        <v>1994</v>
      </c>
      <c r="H203" s="20" t="s">
        <v>25</v>
      </c>
      <c r="I203" s="20">
        <v>37</v>
      </c>
      <c r="L203" s="2"/>
      <c r="M203" s="2"/>
      <c r="Q203" s="4">
        <v>39</v>
      </c>
      <c r="S203" s="8">
        <v>41</v>
      </c>
      <c r="Y203" s="4">
        <v>40</v>
      </c>
      <c r="AE203" s="13"/>
      <c r="AJ203" s="15"/>
      <c r="AK203" s="14"/>
      <c r="AL203" s="9"/>
      <c r="AM203" s="8"/>
      <c r="AN203" s="4"/>
      <c r="AO203" s="4"/>
      <c r="AP203" s="9" t="s">
        <v>8</v>
      </c>
      <c r="AQ203" s="8">
        <v>50</v>
      </c>
      <c r="AR203" s="4"/>
      <c r="AS203" s="4"/>
      <c r="BD203" s="34">
        <f>SUM(AM203,AK203,AI203,AG203,AE203,AC203,AA203,Y203,W203,U203,S203,Q203,O203,M203,K203,I203,AO203,AQ203,AS203,AU203,AW203,AY203,BA203,BC203)</f>
        <v>207</v>
      </c>
    </row>
    <row r="204" spans="1:56" ht="15">
      <c r="A204" s="1">
        <f>COUNT(H204:BC204)</f>
        <v>5</v>
      </c>
      <c r="B204" s="2" t="s">
        <v>41</v>
      </c>
      <c r="C204" s="2" t="s">
        <v>110</v>
      </c>
      <c r="D204" s="2" t="s">
        <v>19</v>
      </c>
      <c r="E204" s="2" t="s">
        <v>8</v>
      </c>
      <c r="F204" s="2">
        <v>212</v>
      </c>
      <c r="G204" s="2">
        <v>1984</v>
      </c>
      <c r="H204" s="20" t="s">
        <v>8</v>
      </c>
      <c r="I204" s="20">
        <v>44</v>
      </c>
      <c r="J204" s="38"/>
      <c r="K204" s="8">
        <v>39</v>
      </c>
      <c r="M204" s="4">
        <v>39</v>
      </c>
      <c r="P204" s="4" t="s">
        <v>25</v>
      </c>
      <c r="Q204" s="2">
        <v>41</v>
      </c>
      <c r="W204" s="8">
        <v>44</v>
      </c>
      <c r="AC204" s="27"/>
      <c r="AL204" s="9"/>
      <c r="AM204" s="8"/>
      <c r="AR204" s="4"/>
      <c r="AS204" s="4"/>
      <c r="BC204" s="8"/>
      <c r="BD204" s="34">
        <f>SUM(AM204,AK204,AI204,AG204,AE204,AC204,AA204,Y204,W204,U204,S204,Q204,O204,M204,K204,I204,AO204,AQ204,AS204,AU204,AW204,AY204,BA204,BC204)</f>
        <v>207</v>
      </c>
    </row>
    <row r="205" spans="1:56" ht="15">
      <c r="A205" s="1">
        <f>COUNT(H205:BC205)</f>
        <v>9</v>
      </c>
      <c r="B205" s="2" t="s">
        <v>41</v>
      </c>
      <c r="C205" s="40" t="s">
        <v>136</v>
      </c>
      <c r="D205" s="2" t="s">
        <v>51</v>
      </c>
      <c r="F205" s="2">
        <v>251</v>
      </c>
      <c r="G205" s="2">
        <v>1991</v>
      </c>
      <c r="H205" s="2"/>
      <c r="I205" s="2"/>
      <c r="K205" s="8">
        <v>10</v>
      </c>
      <c r="O205" s="8">
        <v>36</v>
      </c>
      <c r="Q205" s="4">
        <v>35</v>
      </c>
      <c r="S205" s="8">
        <v>19</v>
      </c>
      <c r="U205" s="4">
        <v>27</v>
      </c>
      <c r="W205" s="8">
        <v>21</v>
      </c>
      <c r="Y205" s="4">
        <v>10</v>
      </c>
      <c r="AF205" s="4"/>
      <c r="AG205" s="4"/>
      <c r="AH205" s="9"/>
      <c r="AI205" s="8"/>
      <c r="AJ205" s="4"/>
      <c r="AK205" s="4"/>
      <c r="AL205" s="9"/>
      <c r="AM205" s="8">
        <v>23</v>
      </c>
      <c r="AP205" s="9"/>
      <c r="AQ205" s="8">
        <v>22</v>
      </c>
      <c r="AR205" s="4"/>
      <c r="AS205" s="4"/>
      <c r="BD205" s="34">
        <f>SUM(AM205,AK205,AI205,AG205,AE205,AC205,AA205,Y205,W205,U205,S205,Q205,O205,M205,K205,I205,AO205,AQ205,AS205,AU205,AW205,AY205,BA205,BC205)</f>
        <v>203</v>
      </c>
    </row>
    <row r="206" spans="1:56" ht="15">
      <c r="A206" s="1">
        <f>COUNT(H206:BC206)</f>
        <v>4</v>
      </c>
      <c r="B206" s="2" t="s">
        <v>41</v>
      </c>
      <c r="C206" s="2" t="s">
        <v>36</v>
      </c>
      <c r="D206" s="2" t="s">
        <v>15</v>
      </c>
      <c r="E206" s="2" t="s">
        <v>8</v>
      </c>
      <c r="F206" s="2">
        <v>115</v>
      </c>
      <c r="G206" s="2">
        <v>1996</v>
      </c>
      <c r="H206" s="20" t="s">
        <v>8</v>
      </c>
      <c r="I206" s="20">
        <v>45</v>
      </c>
      <c r="L206" s="2"/>
      <c r="M206" s="2">
        <v>41</v>
      </c>
      <c r="X206" s="2"/>
      <c r="Y206" s="2"/>
      <c r="AB206" s="4"/>
      <c r="AC206" s="4"/>
      <c r="AE206" s="13"/>
      <c r="AH206" s="9"/>
      <c r="AI206" s="8"/>
      <c r="AJ206" s="4"/>
      <c r="AK206" s="4"/>
      <c r="AQ206" s="21">
        <v>44</v>
      </c>
      <c r="AR206" s="4"/>
      <c r="AS206" s="4">
        <v>44</v>
      </c>
      <c r="BD206" s="34">
        <f>SUM(AM206,AK206,AI206,AG206,AE206,AC206,AA206,Y206,W206,U206,S206,Q206,O206,M206,K206,I206,AO206,AQ206,AS206,AU206,AW206,AY206,BA206,BC206)</f>
        <v>174</v>
      </c>
    </row>
    <row r="207" spans="1:56" ht="15">
      <c r="A207" s="1">
        <f>COUNT(H207:BC207)</f>
        <v>4</v>
      </c>
      <c r="B207" s="2" t="s">
        <v>41</v>
      </c>
      <c r="C207" s="2" t="s">
        <v>37</v>
      </c>
      <c r="D207" s="2" t="s">
        <v>15</v>
      </c>
      <c r="E207" s="2" t="s">
        <v>8</v>
      </c>
      <c r="F207" s="2">
        <v>187</v>
      </c>
      <c r="G207" s="2">
        <v>1996</v>
      </c>
      <c r="H207" s="20" t="s">
        <v>8</v>
      </c>
      <c r="I207" s="20">
        <v>47</v>
      </c>
      <c r="L207" s="2"/>
      <c r="M207" s="2">
        <v>37</v>
      </c>
      <c r="AB207" s="4"/>
      <c r="AC207" s="4"/>
      <c r="AD207" s="9"/>
      <c r="AE207" s="8"/>
      <c r="AJ207" s="4"/>
      <c r="AK207" s="4"/>
      <c r="AQ207" s="21">
        <v>41</v>
      </c>
      <c r="AR207" s="4"/>
      <c r="AS207" s="4">
        <v>41</v>
      </c>
      <c r="BD207" s="34">
        <f>SUM(AM207,AK207,AI207,AG207,AE207,AC207,AA207,Y207,W207,U207,S207,Q207,O207,M207,K207,I207,AO207,AQ207,AS207,AU207,AW207,AY207,BA207,BC207)</f>
        <v>166</v>
      </c>
    </row>
    <row r="208" spans="1:56" ht="15">
      <c r="A208" s="1">
        <f>COUNT(H208:BC208)</f>
        <v>5</v>
      </c>
      <c r="B208" s="2" t="s">
        <v>41</v>
      </c>
      <c r="C208" s="2" t="s">
        <v>83</v>
      </c>
      <c r="D208" s="2" t="s">
        <v>33</v>
      </c>
      <c r="E208" s="2" t="s">
        <v>25</v>
      </c>
      <c r="F208" s="2">
        <v>229</v>
      </c>
      <c r="G208" s="2">
        <v>1986</v>
      </c>
      <c r="H208" s="20"/>
      <c r="I208" s="20">
        <v>34</v>
      </c>
      <c r="J208" s="9" t="s">
        <v>25</v>
      </c>
      <c r="K208" s="8">
        <v>43</v>
      </c>
      <c r="L208" s="2"/>
      <c r="M208" s="2"/>
      <c r="O208" s="8">
        <v>40</v>
      </c>
      <c r="Q208" s="4">
        <v>25</v>
      </c>
      <c r="S208" s="8">
        <v>22</v>
      </c>
      <c r="Z208" s="12"/>
      <c r="AA208" s="21"/>
      <c r="AB208" s="4"/>
      <c r="AC208" s="4"/>
      <c r="AD208" s="9"/>
      <c r="AE208" s="8"/>
      <c r="AH208" s="9"/>
      <c r="AI208" s="8"/>
      <c r="AJ208" s="4"/>
      <c r="AK208" s="4"/>
      <c r="BD208" s="34">
        <f>SUM(AM208,AK208,AI208,AG208,AE208,AC208,AA208,Y208,W208,U208,S208,Q208,O208,M208,K208,I208,AO208,AQ208,AS208,AU208,AW208,AY208,BA208,BC208)</f>
        <v>164</v>
      </c>
    </row>
    <row r="209" spans="1:56" ht="15">
      <c r="A209" s="1">
        <f>COUNT(H209:BC209)</f>
        <v>7</v>
      </c>
      <c r="B209" s="2" t="s">
        <v>41</v>
      </c>
      <c r="C209" s="42" t="s">
        <v>137</v>
      </c>
      <c r="D209" s="2" t="s">
        <v>51</v>
      </c>
      <c r="F209" s="2">
        <v>249</v>
      </c>
      <c r="G209" s="2">
        <v>1992</v>
      </c>
      <c r="H209" s="2"/>
      <c r="I209" s="2"/>
      <c r="K209" s="8">
        <v>10</v>
      </c>
      <c r="M209" s="4">
        <v>22</v>
      </c>
      <c r="O209" s="8">
        <v>37</v>
      </c>
      <c r="Q209" s="4">
        <v>35</v>
      </c>
      <c r="S209" s="8">
        <v>21</v>
      </c>
      <c r="U209" s="4">
        <v>30</v>
      </c>
      <c r="W209" s="8">
        <v>5</v>
      </c>
      <c r="BD209" s="34">
        <f>SUM(AM209,AK209,AI209,AG209,AE209,AC209,AA209,Y209,W209,U209,S209,Q209,O209,M209,K209,I209,AO209,AQ209,AS209,AU209,AW209,AY209,BA209,BC209)</f>
        <v>160</v>
      </c>
    </row>
    <row r="210" spans="1:56" ht="15">
      <c r="A210" s="1">
        <f>COUNT(H210:BC210)</f>
        <v>5</v>
      </c>
      <c r="B210" s="2" t="s">
        <v>41</v>
      </c>
      <c r="C210" s="2" t="s">
        <v>194</v>
      </c>
      <c r="D210" s="2" t="s">
        <v>38</v>
      </c>
      <c r="E210" s="2" t="s">
        <v>8</v>
      </c>
      <c r="F210" s="2">
        <v>102</v>
      </c>
      <c r="G210" s="2">
        <v>1948</v>
      </c>
      <c r="H210" s="25"/>
      <c r="I210" s="2"/>
      <c r="W210" s="8">
        <v>27</v>
      </c>
      <c r="AD210" s="9"/>
      <c r="AE210" s="8">
        <v>43</v>
      </c>
      <c r="AH210" s="24"/>
      <c r="AI210" s="13"/>
      <c r="AN210" s="4"/>
      <c r="AO210" s="4">
        <v>40</v>
      </c>
      <c r="AQ210" s="21">
        <v>35</v>
      </c>
      <c r="AS210" s="17">
        <v>5</v>
      </c>
      <c r="BD210" s="34">
        <f>SUM(AM210,AK210,AI210,AG210,AE210,AC210,AA210,Y210,W210,U210,S210,Q210,O210,M210,K210,I210,AO210,AQ210,AS210,AU210,AW210,AY210,BA210,BC210)</f>
        <v>150</v>
      </c>
    </row>
    <row r="211" spans="1:56" ht="15">
      <c r="A211" s="1">
        <f>COUNT(H211:BC211)</f>
        <v>4</v>
      </c>
      <c r="B211" s="2" t="s">
        <v>41</v>
      </c>
      <c r="C211" s="44" t="s">
        <v>229</v>
      </c>
      <c r="D211" s="2" t="s">
        <v>51</v>
      </c>
      <c r="F211" s="2">
        <v>241</v>
      </c>
      <c r="G211" s="2">
        <v>1986</v>
      </c>
      <c r="H211" s="25"/>
      <c r="I211" s="2"/>
      <c r="L211" s="2"/>
      <c r="M211" s="2"/>
      <c r="AB211" s="4"/>
      <c r="AC211" s="4"/>
      <c r="AD211" s="9"/>
      <c r="AE211" s="8"/>
      <c r="AF211" s="4"/>
      <c r="AG211" s="4"/>
      <c r="AH211" s="9"/>
      <c r="AI211" s="8"/>
      <c r="AJ211" s="4"/>
      <c r="AK211" s="4">
        <v>42</v>
      </c>
      <c r="AL211" s="9"/>
      <c r="AM211" s="8">
        <v>40</v>
      </c>
      <c r="AQ211" s="21">
        <v>16</v>
      </c>
      <c r="AR211" s="4"/>
      <c r="AS211" s="4">
        <v>43</v>
      </c>
      <c r="BD211" s="34">
        <f>SUM(AM211,AK211,AI211,AG211,AE211,AC211,AA211,Y211,W211,U211,S211,Q211,O211,M211,K211,I211,AO211,AQ211,AS211,AU211,AW211,AY211,BA211,BC211)</f>
        <v>141</v>
      </c>
    </row>
    <row r="212" spans="1:56" ht="15">
      <c r="A212" s="1">
        <f>COUNT(H212:BC212)</f>
        <v>3</v>
      </c>
      <c r="B212" s="2" t="s">
        <v>41</v>
      </c>
      <c r="C212" s="2" t="s">
        <v>60</v>
      </c>
      <c r="D212" s="2" t="s">
        <v>38</v>
      </c>
      <c r="E212" s="2" t="s">
        <v>7</v>
      </c>
      <c r="F212" s="2">
        <v>29</v>
      </c>
      <c r="G212" s="2">
        <v>1959</v>
      </c>
      <c r="H212" s="2"/>
      <c r="I212" s="25"/>
      <c r="L212" s="4" t="s">
        <v>8</v>
      </c>
      <c r="M212" s="4">
        <v>43</v>
      </c>
      <c r="P212" s="4" t="s">
        <v>8</v>
      </c>
      <c r="Q212" s="4">
        <v>47</v>
      </c>
      <c r="AJ212" s="4"/>
      <c r="AK212" s="4"/>
      <c r="AL212" s="9"/>
      <c r="AM212" s="8"/>
      <c r="AN212" s="4"/>
      <c r="AO212" s="4">
        <v>50</v>
      </c>
      <c r="BD212" s="34">
        <f>SUM(AM212,AK212,AI212,AG212,AE212,AC212,AA212,Y212,W212,U212,S212,Q212,O212,M212,K212,I212,AO212,AQ212,AS212,AU212,AW212,AY212,BA212,BC212)</f>
        <v>140</v>
      </c>
    </row>
    <row r="213" spans="1:56" ht="15">
      <c r="A213" s="1">
        <f>COUNT(H213:BC213)</f>
        <v>6</v>
      </c>
      <c r="B213" s="2" t="s">
        <v>41</v>
      </c>
      <c r="C213" s="40" t="s">
        <v>125</v>
      </c>
      <c r="D213" s="2" t="s">
        <v>104</v>
      </c>
      <c r="E213" s="2" t="s">
        <v>384</v>
      </c>
      <c r="F213" s="2">
        <v>192</v>
      </c>
      <c r="G213" s="2">
        <v>1999</v>
      </c>
      <c r="H213" s="20"/>
      <c r="I213" s="20">
        <v>24</v>
      </c>
      <c r="O213" s="8">
        <v>18</v>
      </c>
      <c r="R213" s="9" t="s">
        <v>183</v>
      </c>
      <c r="S213" s="8">
        <v>30</v>
      </c>
      <c r="AC213" s="27"/>
      <c r="AF213" s="4"/>
      <c r="AG213" s="4"/>
      <c r="AH213" s="9"/>
      <c r="AI213" s="8"/>
      <c r="AJ213" s="4"/>
      <c r="AK213" s="4"/>
      <c r="AL213" s="9"/>
      <c r="AM213" s="8">
        <v>24</v>
      </c>
      <c r="AN213" s="4"/>
      <c r="AO213" s="4">
        <v>30</v>
      </c>
      <c r="AP213" s="9"/>
      <c r="AQ213" s="8">
        <v>11</v>
      </c>
      <c r="AT213" s="9"/>
      <c r="AU213" s="8"/>
      <c r="AV213" s="9"/>
      <c r="AW213" s="8"/>
      <c r="AX213" s="9"/>
      <c r="AY213" s="8"/>
      <c r="AZ213" s="4"/>
      <c r="BA213" s="4"/>
      <c r="BB213" s="9"/>
      <c r="BC213" s="8"/>
      <c r="BD213" s="34">
        <f>SUM(AM213,AK213,AI213,AG213,AE213,AC213,AA213,Y213,W213,U213,S213,Q213,O213,M213,K213,I213,AO213,AQ213,AS213,AU213,AW213,AY213,BA213,BC213)</f>
        <v>137</v>
      </c>
    </row>
    <row r="214" spans="1:56" ht="15">
      <c r="A214" s="1">
        <f>COUNT(H214:BC214)</f>
        <v>8</v>
      </c>
      <c r="B214" s="2" t="s">
        <v>41</v>
      </c>
      <c r="C214" s="42" t="s">
        <v>126</v>
      </c>
      <c r="D214" s="2" t="s">
        <v>104</v>
      </c>
      <c r="E214" s="2" t="s">
        <v>384</v>
      </c>
      <c r="F214" s="2">
        <v>9</v>
      </c>
      <c r="G214" s="2">
        <v>1999</v>
      </c>
      <c r="H214" s="20"/>
      <c r="I214" s="20">
        <v>23</v>
      </c>
      <c r="K214" s="8">
        <v>10</v>
      </c>
      <c r="M214" s="4">
        <v>5</v>
      </c>
      <c r="O214" s="8">
        <v>19</v>
      </c>
      <c r="S214" s="8">
        <v>5</v>
      </c>
      <c r="AB214" s="4"/>
      <c r="AC214" s="4"/>
      <c r="AF214" s="4"/>
      <c r="AG214" s="4"/>
      <c r="AH214" s="9"/>
      <c r="AI214" s="8"/>
      <c r="AJ214" s="4"/>
      <c r="AK214" s="4"/>
      <c r="AL214" s="9"/>
      <c r="AM214" s="8">
        <v>25</v>
      </c>
      <c r="AN214" s="4"/>
      <c r="AO214" s="4">
        <v>27</v>
      </c>
      <c r="AP214" s="9"/>
      <c r="AQ214" s="8">
        <v>15</v>
      </c>
      <c r="BC214" s="8"/>
      <c r="BD214" s="34">
        <f>SUM(AM214,AK214,AI214,AG214,AE214,AC214,AA214,Y214,W214,U214,S214,Q214,O214,M214,K214,I214,AO214,AQ214,AS214,AU214,AW214,AY214,BA214,BC214)</f>
        <v>129</v>
      </c>
    </row>
    <row r="215" spans="1:56" ht="15">
      <c r="A215" s="1">
        <f>COUNT(H215:BC215)</f>
        <v>5</v>
      </c>
      <c r="B215" s="2" t="s">
        <v>41</v>
      </c>
      <c r="C215" s="2" t="s">
        <v>124</v>
      </c>
      <c r="D215" s="2" t="s">
        <v>104</v>
      </c>
      <c r="F215" s="2">
        <v>8</v>
      </c>
      <c r="G215" s="2">
        <v>1973</v>
      </c>
      <c r="H215" s="20"/>
      <c r="I215" s="20">
        <v>25</v>
      </c>
      <c r="K215" s="8">
        <v>23</v>
      </c>
      <c r="L215" s="2"/>
      <c r="M215" s="2">
        <v>23</v>
      </c>
      <c r="O215" s="8">
        <v>24</v>
      </c>
      <c r="S215" s="8">
        <v>25</v>
      </c>
      <c r="AE215" s="13"/>
      <c r="AF215" s="4"/>
      <c r="AG215" s="4"/>
      <c r="AH215" s="24"/>
      <c r="AI215" s="13"/>
      <c r="AT215" s="9"/>
      <c r="AU215" s="8"/>
      <c r="AV215" s="9"/>
      <c r="AW215" s="8"/>
      <c r="AX215" s="9"/>
      <c r="AY215" s="8"/>
      <c r="AZ215" s="4"/>
      <c r="BA215" s="4"/>
      <c r="BB215" s="9"/>
      <c r="BC215" s="8"/>
      <c r="BD215" s="34">
        <f>SUM(AM215,AK215,AI215,AG215,AE215,AC215,AA215,Y215,W215,U215,S215,Q215,O215,M215,K215,I215,AO215,AQ215,AS215,AU215,AW215,AY215,BA215,BC215)</f>
        <v>120</v>
      </c>
    </row>
    <row r="216" spans="1:56" ht="15">
      <c r="A216" s="1">
        <f>COUNT(H216:BC216)</f>
        <v>4</v>
      </c>
      <c r="B216" s="2" t="s">
        <v>41</v>
      </c>
      <c r="C216" s="2" t="s">
        <v>160</v>
      </c>
      <c r="D216" s="2" t="s">
        <v>159</v>
      </c>
      <c r="E216" s="2" t="s">
        <v>161</v>
      </c>
      <c r="F216" s="28">
        <v>40</v>
      </c>
      <c r="G216" s="2">
        <v>1994</v>
      </c>
      <c r="H216" s="2"/>
      <c r="I216" s="2"/>
      <c r="K216" s="39"/>
      <c r="L216" s="2"/>
      <c r="M216" s="2"/>
      <c r="O216" s="8">
        <v>39</v>
      </c>
      <c r="U216" s="29">
        <v>3</v>
      </c>
      <c r="Y216" s="4">
        <v>30</v>
      </c>
      <c r="AB216" s="4"/>
      <c r="AC216" s="4"/>
      <c r="AP216" s="9"/>
      <c r="AQ216" s="8">
        <v>43</v>
      </c>
      <c r="BD216" s="34">
        <f>SUM(AM216,AK216,AI216,AG216,AE216,AC216,AA216,Y216,W216,U216,S216,Q216,O216,M216,K216,I216,AO216,AQ216,AS216,AU216,AW216,AY216,BA216,BC216)</f>
        <v>115</v>
      </c>
    </row>
    <row r="217" spans="1:56" ht="15">
      <c r="A217" s="1">
        <f>COUNT(H217:BC217)</f>
        <v>3</v>
      </c>
      <c r="B217" s="2" t="s">
        <v>41</v>
      </c>
      <c r="C217" s="2" t="s">
        <v>58</v>
      </c>
      <c r="D217" s="2" t="s">
        <v>15</v>
      </c>
      <c r="E217" s="2" t="s">
        <v>25</v>
      </c>
      <c r="F217" s="2">
        <v>220</v>
      </c>
      <c r="G217" s="2">
        <v>1996</v>
      </c>
      <c r="H217" s="20"/>
      <c r="I217" s="20">
        <v>26</v>
      </c>
      <c r="L217" s="2"/>
      <c r="M217" s="2">
        <v>38</v>
      </c>
      <c r="P217" s="2"/>
      <c r="Q217" s="2"/>
      <c r="T217" s="2"/>
      <c r="U217" s="22"/>
      <c r="AN217" s="4"/>
      <c r="AO217" s="4"/>
      <c r="AP217" s="9"/>
      <c r="AQ217" s="8">
        <v>42</v>
      </c>
      <c r="AT217" s="9"/>
      <c r="AU217" s="8"/>
      <c r="AV217" s="9"/>
      <c r="AW217" s="8"/>
      <c r="AX217" s="9"/>
      <c r="AY217" s="8"/>
      <c r="AZ217" s="4"/>
      <c r="BA217" s="4"/>
      <c r="BB217" s="9"/>
      <c r="BD217" s="34">
        <f>SUM(AM217,AK217,AI217,AG217,AE217,AC217,AA217,Y217,W217,U217,S217,Q217,O217,M217,K217,I217,AO217,AQ217,AS217,AU217,AW217,AY217,BA217,BC217)</f>
        <v>106</v>
      </c>
    </row>
    <row r="218" spans="1:56" ht="15">
      <c r="A218" s="1">
        <f>COUNT(H218:BC218)</f>
        <v>4</v>
      </c>
      <c r="B218" s="2" t="s">
        <v>41</v>
      </c>
      <c r="C218" s="2" t="s">
        <v>114</v>
      </c>
      <c r="D218" s="2" t="s">
        <v>50</v>
      </c>
      <c r="E218" s="20" t="s">
        <v>25</v>
      </c>
      <c r="F218" s="2">
        <v>116</v>
      </c>
      <c r="G218" s="2">
        <v>1998</v>
      </c>
      <c r="H218" s="20" t="s">
        <v>25</v>
      </c>
      <c r="I218" s="20">
        <v>38</v>
      </c>
      <c r="K218" s="8">
        <v>27</v>
      </c>
      <c r="L218" s="2"/>
      <c r="M218" s="2"/>
      <c r="O218" s="8">
        <v>23</v>
      </c>
      <c r="AB218" s="4"/>
      <c r="AC218" s="4"/>
      <c r="AF218" s="4"/>
      <c r="AG218" s="4"/>
      <c r="AH218" s="24"/>
      <c r="AI218" s="13"/>
      <c r="AP218" s="9"/>
      <c r="AQ218" s="8">
        <v>13</v>
      </c>
      <c r="BD218" s="34">
        <f>SUM(AM218,AK218,AI218,AG218,AE218,AC218,AA218,Y218,W218,U218,S218,Q218,O218,M218,K218,I218,AO218,AQ218,AS218,AU218,AW218,AY218,BA218,BC218)</f>
        <v>101</v>
      </c>
    </row>
    <row r="219" spans="1:56" ht="15">
      <c r="A219" s="1">
        <f>COUNT(H219:BC219)</f>
        <v>4</v>
      </c>
      <c r="B219" s="2" t="s">
        <v>41</v>
      </c>
      <c r="C219" s="2" t="s">
        <v>123</v>
      </c>
      <c r="D219" s="2" t="s">
        <v>50</v>
      </c>
      <c r="F219" s="2">
        <v>169</v>
      </c>
      <c r="G219" s="2">
        <v>1999</v>
      </c>
      <c r="H219" s="20"/>
      <c r="I219" s="20">
        <v>27</v>
      </c>
      <c r="K219" s="8">
        <v>25</v>
      </c>
      <c r="L219" s="2"/>
      <c r="M219" s="2"/>
      <c r="O219" s="8">
        <v>21</v>
      </c>
      <c r="U219" s="29"/>
      <c r="Y219" s="4">
        <v>27</v>
      </c>
      <c r="AB219" s="4"/>
      <c r="AC219" s="4"/>
      <c r="BD219" s="34">
        <f>SUM(AM219,AK219,AI219,AG219,AE219,AC219,AA219,Y219,W219,U219,S219,Q219,O219,M219,K219,I219,AO219,AQ219,AS219,AU219,AW219,AY219,BA219,BC219)</f>
        <v>100</v>
      </c>
    </row>
    <row r="220" spans="1:56" ht="15">
      <c r="A220" s="1">
        <f>COUNT(H220:BC220)</f>
        <v>4</v>
      </c>
      <c r="B220" s="2" t="s">
        <v>41</v>
      </c>
      <c r="C220" s="44" t="s">
        <v>39</v>
      </c>
      <c r="D220" s="2" t="s">
        <v>66</v>
      </c>
      <c r="E220" s="2" t="s">
        <v>384</v>
      </c>
      <c r="F220" s="2">
        <v>50</v>
      </c>
      <c r="G220" s="2">
        <v>1999</v>
      </c>
      <c r="H220" s="20"/>
      <c r="I220" s="20">
        <v>22</v>
      </c>
      <c r="L220" s="2"/>
      <c r="M220" s="2"/>
      <c r="O220" s="8">
        <v>22</v>
      </c>
      <c r="S220" s="8">
        <v>24</v>
      </c>
      <c r="AJ220" s="30"/>
      <c r="AK220" s="27"/>
      <c r="AP220" s="9"/>
      <c r="AQ220" s="8">
        <v>25</v>
      </c>
      <c r="BD220" s="34">
        <f>SUM(AM220,AK220,AI220,AG220,AE220,AC220,AA220,Y220,W220,U220,S220,Q220,O220,M220,K220,I220,AO220,AQ220,AS220,AU220,AW220,AY220,BA220,BC220)</f>
        <v>93</v>
      </c>
    </row>
    <row r="221" spans="1:56" ht="15">
      <c r="A221" s="1">
        <f>COUNT(H221:BC221)</f>
        <v>2</v>
      </c>
      <c r="B221" s="2" t="s">
        <v>41</v>
      </c>
      <c r="C221" s="2" t="s">
        <v>56</v>
      </c>
      <c r="D221" s="2" t="s">
        <v>19</v>
      </c>
      <c r="E221" s="2" t="s">
        <v>7</v>
      </c>
      <c r="F221" s="2">
        <v>138</v>
      </c>
      <c r="G221" s="2">
        <v>1967</v>
      </c>
      <c r="H221" s="25"/>
      <c r="I221" s="2"/>
      <c r="J221" s="9" t="s">
        <v>8</v>
      </c>
      <c r="K221" s="8">
        <v>50</v>
      </c>
      <c r="P221" s="2"/>
      <c r="Q221" s="2"/>
      <c r="T221" s="2"/>
      <c r="U221" s="2"/>
      <c r="W221" s="8">
        <v>41</v>
      </c>
      <c r="X221" s="2"/>
      <c r="Y221" s="2"/>
      <c r="AB221" s="2"/>
      <c r="AC221" s="2"/>
      <c r="AJ221" s="4"/>
      <c r="AK221" s="4"/>
      <c r="AL221" s="9"/>
      <c r="AM221" s="8"/>
      <c r="AZ221" s="20"/>
      <c r="BA221" s="20"/>
      <c r="BD221" s="34">
        <f>SUM(AM221,AK221,AI221,AG221,AE221,AC221,AA221,Y221,W221,U221,S221,Q221,O221,M221,K221,I221,AO221,AQ221,AS221,AU221,AW221,AY221,BA221,BC221)</f>
        <v>91</v>
      </c>
    </row>
    <row r="222" spans="1:56" ht="15">
      <c r="A222" s="1">
        <f>COUNT(H222:BC222)</f>
        <v>4</v>
      </c>
      <c r="B222" s="2" t="s">
        <v>41</v>
      </c>
      <c r="C222" s="2" t="s">
        <v>149</v>
      </c>
      <c r="D222" s="2" t="s">
        <v>51</v>
      </c>
      <c r="F222" s="2">
        <v>272</v>
      </c>
      <c r="G222" s="2">
        <v>1992</v>
      </c>
      <c r="H222" s="2"/>
      <c r="I222" s="2"/>
      <c r="L222" s="2"/>
      <c r="M222" s="2">
        <v>21</v>
      </c>
      <c r="O222" s="8">
        <v>34</v>
      </c>
      <c r="U222" s="29">
        <v>25</v>
      </c>
      <c r="Y222" s="4">
        <v>10</v>
      </c>
      <c r="AB222" s="4"/>
      <c r="AC222" s="4"/>
      <c r="AD222" s="9"/>
      <c r="AE222" s="8"/>
      <c r="AF222" s="4"/>
      <c r="AG222" s="4"/>
      <c r="AH222" s="9"/>
      <c r="AI222" s="8"/>
      <c r="AJ222" s="4"/>
      <c r="AK222" s="4"/>
      <c r="AL222" s="9"/>
      <c r="AM222" s="8"/>
      <c r="AN222" s="4"/>
      <c r="AO222" s="4"/>
      <c r="AP222" s="9"/>
      <c r="AQ222" s="8"/>
      <c r="AR222" s="4"/>
      <c r="AS222" s="4"/>
      <c r="AT222" s="9"/>
      <c r="AU222" s="8"/>
      <c r="AV222" s="9"/>
      <c r="AW222" s="8"/>
      <c r="AX222" s="9"/>
      <c r="AY222" s="8"/>
      <c r="AZ222" s="4"/>
      <c r="BA222" s="4"/>
      <c r="BB222" s="9"/>
      <c r="BC222" s="8"/>
      <c r="BD222" s="34">
        <f>SUM(AM222,AK222,AI222,AG222,AE222,AC222,AA222,Y222,W222,U222,S222,Q222,O222,M222,K222,I222,AO222,AQ222,AS222,AU222,AW222,AY222,BA222,BC222)</f>
        <v>90</v>
      </c>
    </row>
    <row r="223" spans="1:56" ht="15">
      <c r="A223" s="1">
        <f>COUNT(H223:BC223)</f>
        <v>2</v>
      </c>
      <c r="B223" s="2" t="s">
        <v>41</v>
      </c>
      <c r="C223" s="2" t="s">
        <v>228</v>
      </c>
      <c r="D223" s="2" t="s">
        <v>51</v>
      </c>
      <c r="F223" s="2">
        <v>316</v>
      </c>
      <c r="G223" s="2">
        <v>1992</v>
      </c>
      <c r="H223" s="25"/>
      <c r="I223" s="2"/>
      <c r="P223" s="2"/>
      <c r="Q223" s="2"/>
      <c r="T223" s="2"/>
      <c r="U223" s="2"/>
      <c r="X223" s="2"/>
      <c r="Y223" s="2"/>
      <c r="AB223" s="2"/>
      <c r="AC223" s="2"/>
      <c r="AD223" s="9"/>
      <c r="AE223" s="8"/>
      <c r="AF223" s="4"/>
      <c r="AG223" s="4"/>
      <c r="AH223" s="9"/>
      <c r="AI223" s="8"/>
      <c r="AJ223" s="4"/>
      <c r="AK223" s="4">
        <v>43</v>
      </c>
      <c r="AL223" s="9"/>
      <c r="AM223" s="8">
        <v>41</v>
      </c>
      <c r="AN223" s="4"/>
      <c r="AO223" s="4"/>
      <c r="AZ223" s="20"/>
      <c r="BA223" s="20"/>
      <c r="BD223" s="34">
        <f>SUM(AM223,AK223,AI223,AG223,AE223,AC223,AA223,Y223,W223,U223,S223,Q223,O223,M223,K223,I223,AO223,AQ223,AS223,AU223,AW223,AY223,BA223,BC223)</f>
        <v>84</v>
      </c>
    </row>
    <row r="224" spans="1:56" ht="15">
      <c r="A224" s="1">
        <f>COUNT(H224:BC224)</f>
        <v>6</v>
      </c>
      <c r="B224" s="2" t="s">
        <v>41</v>
      </c>
      <c r="C224" s="2" t="s">
        <v>72</v>
      </c>
      <c r="D224" s="2" t="s">
        <v>66</v>
      </c>
      <c r="E224" s="2" t="s">
        <v>384</v>
      </c>
      <c r="F224" s="2">
        <v>148</v>
      </c>
      <c r="G224" s="2">
        <v>2001</v>
      </c>
      <c r="H224" s="20"/>
      <c r="I224" s="20">
        <v>15</v>
      </c>
      <c r="O224" s="8">
        <v>17</v>
      </c>
      <c r="Q224" s="4">
        <v>27</v>
      </c>
      <c r="S224" s="8">
        <v>17</v>
      </c>
      <c r="AB224" s="4"/>
      <c r="AC224" s="4"/>
      <c r="AD224" s="9"/>
      <c r="AE224" s="8"/>
      <c r="AF224" s="4"/>
      <c r="AG224" s="4"/>
      <c r="AH224" s="9"/>
      <c r="AI224" s="8"/>
      <c r="AJ224" s="4"/>
      <c r="AK224" s="4"/>
      <c r="AL224" s="9"/>
      <c r="AM224" s="8"/>
      <c r="AN224" s="4"/>
      <c r="AO224" s="4">
        <v>6</v>
      </c>
      <c r="AP224" s="9"/>
      <c r="AQ224" s="8">
        <v>1</v>
      </c>
      <c r="AR224" s="4"/>
      <c r="AS224" s="4"/>
      <c r="AT224" s="9"/>
      <c r="AU224" s="8"/>
      <c r="AV224" s="9"/>
      <c r="AW224" s="8"/>
      <c r="AX224" s="9"/>
      <c r="AY224" s="8"/>
      <c r="AZ224" s="4"/>
      <c r="BA224" s="4"/>
      <c r="BB224" s="9"/>
      <c r="BC224" s="8"/>
      <c r="BD224" s="34">
        <f>SUM(AM224,AK224,AI224,AG224,AE224,AC224,AA224,Y224,W224,U224,S224,Q224,O224,M224,K224,I224,AO224,AQ224,AS224,AU224,AW224,AY224,BA224,BC224)</f>
        <v>83</v>
      </c>
    </row>
    <row r="225" spans="1:56" ht="15">
      <c r="A225" s="1">
        <f>COUNT(H225:BC225)</f>
        <v>3</v>
      </c>
      <c r="B225" s="2" t="s">
        <v>41</v>
      </c>
      <c r="C225" s="42" t="s">
        <v>234</v>
      </c>
      <c r="D225" s="2" t="s">
        <v>66</v>
      </c>
      <c r="E225" s="2" t="s">
        <v>168</v>
      </c>
      <c r="F225" s="28">
        <v>254</v>
      </c>
      <c r="H225" s="25"/>
      <c r="I225" s="2"/>
      <c r="L225" s="2"/>
      <c r="M225" s="2"/>
      <c r="P225" s="2"/>
      <c r="Q225" s="2"/>
      <c r="X225" s="2"/>
      <c r="Y225" s="2"/>
      <c r="AB225" s="4"/>
      <c r="AC225" s="4"/>
      <c r="AD225" s="9"/>
      <c r="AE225" s="8"/>
      <c r="AF225" s="4"/>
      <c r="AG225" s="4"/>
      <c r="AH225" s="9"/>
      <c r="AI225" s="8"/>
      <c r="AJ225" s="4"/>
      <c r="AK225" s="4"/>
      <c r="AL225" s="9"/>
      <c r="AM225" s="8">
        <v>30</v>
      </c>
      <c r="AQ225" s="21">
        <v>22</v>
      </c>
      <c r="AR225" s="4"/>
      <c r="AS225" s="4">
        <v>27</v>
      </c>
      <c r="BD225" s="34">
        <f>SUM(AM225,AK225,AI225,AG225,AE225,AC225,AA225,Y225,W225,U225,S225,Q225,O225,M225,K225,I225,AO225,AQ225,AS225,AU225,AW225,AY225,BA225,BC225)</f>
        <v>79</v>
      </c>
    </row>
    <row r="226" spans="1:56" ht="15">
      <c r="A226" s="1">
        <f>COUNT(H226:BC226)</f>
        <v>3</v>
      </c>
      <c r="B226" s="2" t="s">
        <v>41</v>
      </c>
      <c r="C226" s="2" t="s">
        <v>189</v>
      </c>
      <c r="D226" s="2" t="s">
        <v>29</v>
      </c>
      <c r="F226" s="2">
        <v>300</v>
      </c>
      <c r="G226" s="2">
        <v>1995</v>
      </c>
      <c r="H226" s="25"/>
      <c r="I226" s="2"/>
      <c r="L226" s="2"/>
      <c r="M226" s="2"/>
      <c r="U226" s="4">
        <v>42</v>
      </c>
      <c r="Y226" s="4">
        <v>2</v>
      </c>
      <c r="AJ226" s="4"/>
      <c r="AK226" s="4">
        <v>30</v>
      </c>
      <c r="AN226" s="4"/>
      <c r="AO226" s="4"/>
      <c r="AR226" s="4"/>
      <c r="AS226" s="4"/>
      <c r="BD226" s="34">
        <f>SUM(AM226,AK226,AI226,AG226,AE226,AC226,AA226,Y226,W226,U226,S226,Q226,O226,M226,K226,I226,AO226,AQ226,AS226,AU226,AW226,AY226,BA226,BC226)</f>
        <v>74</v>
      </c>
    </row>
    <row r="227" spans="1:56" ht="15">
      <c r="A227" s="1">
        <f>COUNT(H227:BC227)</f>
        <v>3</v>
      </c>
      <c r="B227" s="2" t="s">
        <v>41</v>
      </c>
      <c r="C227" s="2" t="s">
        <v>62</v>
      </c>
      <c r="D227" s="2" t="s">
        <v>66</v>
      </c>
      <c r="E227" s="2" t="s">
        <v>384</v>
      </c>
      <c r="F227" s="2">
        <v>13</v>
      </c>
      <c r="G227" s="2">
        <v>2002</v>
      </c>
      <c r="H227" s="20"/>
      <c r="I227" s="20">
        <v>20</v>
      </c>
      <c r="L227" s="2"/>
      <c r="M227" s="2"/>
      <c r="AN227" s="4"/>
      <c r="AO227" s="4">
        <v>6</v>
      </c>
      <c r="AT227" s="9"/>
      <c r="AU227" s="8">
        <v>44</v>
      </c>
      <c r="BD227" s="34">
        <f>SUM(AM227,AK227,AI227,AG227,AE227,AC227,AA227,Y227,W227,U227,S227,Q227,O227,M227,K227,I227,AO227,AQ227,AS227,AU227,AW227,AY227,BA227,BC227)</f>
        <v>70</v>
      </c>
    </row>
    <row r="228" spans="1:56" ht="15">
      <c r="A228" s="1">
        <f>COUNT(H228:BC228)</f>
        <v>3</v>
      </c>
      <c r="B228" s="2" t="s">
        <v>41</v>
      </c>
      <c r="C228" s="2" t="s">
        <v>116</v>
      </c>
      <c r="D228" s="2" t="s">
        <v>50</v>
      </c>
      <c r="E228" s="2" t="s">
        <v>386</v>
      </c>
      <c r="F228" s="2">
        <v>193</v>
      </c>
      <c r="G228" s="2">
        <v>1998</v>
      </c>
      <c r="H228" s="2"/>
      <c r="I228" s="2"/>
      <c r="L228" s="2"/>
      <c r="M228" s="2">
        <v>25</v>
      </c>
      <c r="O228" s="8">
        <v>13</v>
      </c>
      <c r="P228" s="2"/>
      <c r="Q228" s="2"/>
      <c r="AC228" s="27"/>
      <c r="AH228" s="24"/>
      <c r="AI228" s="13"/>
      <c r="AQ228" s="21">
        <v>24</v>
      </c>
      <c r="AR228" s="4"/>
      <c r="AS228" s="4"/>
      <c r="BD228" s="34">
        <f>SUM(AM228,AK228,AI228,AG228,AE228,AC228,AA228,Y228,W228,U228,S228,Q228,O228,M228,K228,I228,AO228,AQ228,AS228,AU228,AW228,AY228,BA228,BC228)</f>
        <v>62</v>
      </c>
    </row>
    <row r="229" spans="1:56" ht="15">
      <c r="A229" s="1">
        <f>COUNT(H229:BC229)</f>
        <v>3</v>
      </c>
      <c r="B229" s="2" t="s">
        <v>41</v>
      </c>
      <c r="C229" s="2" t="s">
        <v>162</v>
      </c>
      <c r="D229" s="2" t="s">
        <v>28</v>
      </c>
      <c r="F229" s="2">
        <v>282</v>
      </c>
      <c r="G229" s="2">
        <v>1992</v>
      </c>
      <c r="H229" s="25"/>
      <c r="I229" s="2"/>
      <c r="L229" s="2"/>
      <c r="M229" s="2"/>
      <c r="O229" s="8">
        <v>35</v>
      </c>
      <c r="S229" s="8">
        <v>20</v>
      </c>
      <c r="W229" s="8">
        <v>5</v>
      </c>
      <c r="AB229" s="4"/>
      <c r="AC229" s="4"/>
      <c r="AH229" s="9"/>
      <c r="AI229" s="8"/>
      <c r="AL229" s="9"/>
      <c r="AM229" s="8"/>
      <c r="AN229" s="4"/>
      <c r="AO229" s="4"/>
      <c r="AR229" s="4"/>
      <c r="AS229" s="4"/>
      <c r="BD229" s="34">
        <f>SUM(AM229,AK229,AI229,AG229,AE229,AC229,AA229,Y229,W229,U229,S229,Q229,O229,M229,K229,I229,AO229,AQ229,AS229,AU229,AW229,AY229,BA229,BC229)</f>
        <v>60</v>
      </c>
    </row>
    <row r="230" spans="1:56" ht="15">
      <c r="A230" s="1">
        <f>COUNT(H230:BC230)</f>
        <v>5</v>
      </c>
      <c r="B230" s="2" t="s">
        <v>41</v>
      </c>
      <c r="C230" s="2" t="s">
        <v>152</v>
      </c>
      <c r="D230" s="2" t="s">
        <v>104</v>
      </c>
      <c r="F230" s="2">
        <v>270</v>
      </c>
      <c r="G230" s="2">
        <v>1999</v>
      </c>
      <c r="H230" s="2"/>
      <c r="I230" s="2"/>
      <c r="M230" s="4">
        <v>5</v>
      </c>
      <c r="O230" s="8">
        <v>20</v>
      </c>
      <c r="S230" s="8">
        <v>5</v>
      </c>
      <c r="Z230" s="12"/>
      <c r="AA230" s="21"/>
      <c r="AB230" s="4"/>
      <c r="AC230" s="4"/>
      <c r="AD230" s="9"/>
      <c r="AE230" s="8"/>
      <c r="AH230" s="9"/>
      <c r="AI230" s="8"/>
      <c r="AL230" s="9"/>
      <c r="AM230" s="8">
        <v>27</v>
      </c>
      <c r="AP230" s="9"/>
      <c r="AQ230" s="8">
        <v>1</v>
      </c>
      <c r="AT230" s="9"/>
      <c r="AU230" s="8"/>
      <c r="AV230" s="9"/>
      <c r="AW230" s="8"/>
      <c r="AX230" s="9"/>
      <c r="AY230" s="8"/>
      <c r="AZ230" s="4"/>
      <c r="BA230" s="4"/>
      <c r="BB230" s="9"/>
      <c r="BC230" s="8"/>
      <c r="BD230" s="34">
        <f>SUM(AM230,AK230,AI230,AG230,AE230,AC230,AA230,Y230,W230,U230,S230,Q230,O230,M230,K230,I230,AO230,AQ230,AS230,AU230,AW230,AY230,BA230,BC230)</f>
        <v>58</v>
      </c>
    </row>
    <row r="231" spans="1:56" ht="15">
      <c r="A231" s="1">
        <f>COUNT(H231:BC231)</f>
        <v>2</v>
      </c>
      <c r="B231" s="2" t="s">
        <v>41</v>
      </c>
      <c r="C231" s="2" t="s">
        <v>130</v>
      </c>
      <c r="F231" s="2">
        <v>109</v>
      </c>
      <c r="H231" s="20"/>
      <c r="I231" s="20">
        <v>17</v>
      </c>
      <c r="O231" s="8">
        <v>36</v>
      </c>
      <c r="P231" s="2"/>
      <c r="Q231" s="2"/>
      <c r="T231" s="2"/>
      <c r="U231" s="2"/>
      <c r="X231" s="2"/>
      <c r="Y231" s="2"/>
      <c r="AB231" s="20"/>
      <c r="AC231" s="20"/>
      <c r="AZ231" s="20"/>
      <c r="BA231" s="20"/>
      <c r="BC231" s="8"/>
      <c r="BD231" s="34">
        <f>SUM(AM231,AK231,AI231,AG231,AE231,AC231,AA231,Y231,W231,U231,S231,Q231,O231,M231,K231,I231,AO231,AQ231,AS231,AU231,AW231,AY231,BA231,BC231)</f>
        <v>53</v>
      </c>
    </row>
    <row r="232" spans="1:56" ht="15">
      <c r="A232" s="1">
        <f>COUNT(H232:BC232)</f>
        <v>4</v>
      </c>
      <c r="B232" s="2" t="s">
        <v>41</v>
      </c>
      <c r="C232" s="2" t="s">
        <v>127</v>
      </c>
      <c r="D232" s="2" t="s">
        <v>50</v>
      </c>
      <c r="F232" s="2">
        <v>58</v>
      </c>
      <c r="G232" s="2">
        <v>1999</v>
      </c>
      <c r="H232" s="20"/>
      <c r="I232" s="20">
        <v>21</v>
      </c>
      <c r="K232" s="8">
        <v>10</v>
      </c>
      <c r="L232" s="2"/>
      <c r="M232" s="2">
        <v>4</v>
      </c>
      <c r="O232" s="8">
        <v>16</v>
      </c>
      <c r="AE232" s="13"/>
      <c r="AJ232" s="30"/>
      <c r="AK232" s="27"/>
      <c r="AN232" s="20"/>
      <c r="AO232" s="20"/>
      <c r="AR232" s="4"/>
      <c r="AS232" s="4"/>
      <c r="AT232" s="9"/>
      <c r="AU232" s="8"/>
      <c r="BD232" s="34">
        <f>SUM(AM232,AK232,AI232,AG232,AE232,AC232,AA232,Y232,W232,U232,S232,Q232,O232,M232,K232,I232,AO232,AQ232,AS232,AU232,AW232,AY232,BA232,BC232)</f>
        <v>51</v>
      </c>
    </row>
    <row r="233" spans="1:56" ht="15">
      <c r="A233" s="1">
        <f>COUNT(H233:BC233)</f>
        <v>2</v>
      </c>
      <c r="B233" s="2" t="s">
        <v>41</v>
      </c>
      <c r="C233" s="2" t="s">
        <v>166</v>
      </c>
      <c r="D233" s="2" t="s">
        <v>66</v>
      </c>
      <c r="F233" s="28">
        <v>257</v>
      </c>
      <c r="G233" s="2">
        <v>1998</v>
      </c>
      <c r="H233" s="2"/>
      <c r="I233" s="2"/>
      <c r="K233" s="39"/>
      <c r="O233" s="8">
        <v>27</v>
      </c>
      <c r="P233" s="2"/>
      <c r="Q233" s="2"/>
      <c r="T233" s="2"/>
      <c r="U233" s="2">
        <v>23</v>
      </c>
      <c r="X233" s="2"/>
      <c r="Y233" s="2"/>
      <c r="AB233" s="20"/>
      <c r="AC233" s="20"/>
      <c r="AE233" s="13"/>
      <c r="AH233" s="24"/>
      <c r="AI233" s="13"/>
      <c r="AJ233" s="30"/>
      <c r="AK233" s="27"/>
      <c r="AM233" s="8"/>
      <c r="AN233" s="4"/>
      <c r="AO233" s="4"/>
      <c r="AP233" s="9"/>
      <c r="AQ233" s="8"/>
      <c r="AR233" s="4"/>
      <c r="AS233" s="4"/>
      <c r="AT233" s="9"/>
      <c r="AU233" s="8"/>
      <c r="AV233" s="9"/>
      <c r="AW233" s="8"/>
      <c r="AX233" s="9"/>
      <c r="AY233" s="8"/>
      <c r="AZ233" s="2"/>
      <c r="BA233" s="2"/>
      <c r="BB233" s="9"/>
      <c r="BD233" s="34">
        <f>SUM(AM233,AK233,AI233,AG233,AE233,AC233,AA233,Y233,W233,U233,S233,Q233,O233,M233,K233,I233,AO233,AQ233,AS233,AU233,AW233,AY233,BA233,BC233)</f>
        <v>50</v>
      </c>
    </row>
    <row r="234" spans="1:56" ht="15">
      <c r="A234" s="1">
        <f>COUNT(H234:BC234)</f>
        <v>1</v>
      </c>
      <c r="B234" s="2" t="s">
        <v>41</v>
      </c>
      <c r="C234" s="2" t="s">
        <v>226</v>
      </c>
      <c r="D234" s="2" t="s">
        <v>29</v>
      </c>
      <c r="E234" s="2" t="s">
        <v>161</v>
      </c>
      <c r="F234" s="28">
        <v>74</v>
      </c>
      <c r="G234" s="25"/>
      <c r="H234" s="2"/>
      <c r="I234" s="2"/>
      <c r="L234" s="2"/>
      <c r="M234" s="2"/>
      <c r="P234" s="2"/>
      <c r="Q234" s="2"/>
      <c r="T234" s="2"/>
      <c r="U234" s="2"/>
      <c r="X234" s="2"/>
      <c r="Y234" s="2"/>
      <c r="AB234" s="2"/>
      <c r="AC234" s="2"/>
      <c r="AD234" s="9"/>
      <c r="AE234" s="8"/>
      <c r="AF234" s="2"/>
      <c r="AG234" s="2"/>
      <c r="AH234" s="9"/>
      <c r="AI234" s="8">
        <v>50</v>
      </c>
      <c r="AJ234" s="20"/>
      <c r="AK234" s="20"/>
      <c r="AN234" s="20"/>
      <c r="AO234" s="20"/>
      <c r="BC234" s="8"/>
      <c r="BD234" s="34">
        <f>SUM(AM234,AK234,AI234,AG234,AE234,AC234,AA234,Y234,W234,U234,S234,Q234,O234,M234,K234,I234,AO234,AQ234,AS234,AU234,AW234,AY234,BA234,BC234)</f>
        <v>50</v>
      </c>
    </row>
    <row r="235" spans="1:56" ht="15">
      <c r="A235" s="1">
        <f>COUNT(H235:BC235)</f>
        <v>1</v>
      </c>
      <c r="B235" s="2" t="s">
        <v>41</v>
      </c>
      <c r="C235" s="2" t="s">
        <v>289</v>
      </c>
      <c r="D235" s="2" t="s">
        <v>251</v>
      </c>
      <c r="F235" s="2">
        <v>400</v>
      </c>
      <c r="G235" s="2">
        <v>1995</v>
      </c>
      <c r="H235" s="25"/>
      <c r="I235" s="2"/>
      <c r="L235" s="2"/>
      <c r="M235" s="2"/>
      <c r="P235" s="2"/>
      <c r="Q235" s="2"/>
      <c r="T235" s="2"/>
      <c r="U235" s="2"/>
      <c r="X235" s="2"/>
      <c r="Y235" s="2"/>
      <c r="AB235" s="2"/>
      <c r="AC235" s="2"/>
      <c r="AD235" s="9"/>
      <c r="AE235" s="8"/>
      <c r="AF235" s="2"/>
      <c r="AG235" s="2"/>
      <c r="AH235" s="9"/>
      <c r="AI235" s="8"/>
      <c r="AJ235" s="2"/>
      <c r="AK235" s="2"/>
      <c r="AL235" s="9"/>
      <c r="AM235" s="8"/>
      <c r="AN235" s="2"/>
      <c r="AO235" s="2"/>
      <c r="AP235" s="9" t="s">
        <v>161</v>
      </c>
      <c r="AQ235" s="8">
        <v>47</v>
      </c>
      <c r="BD235" s="34">
        <f>SUM(AM235,AK235,AI235,AG235,AE235,AC235,AA235,Y235,W235,U235,S235,Q235,O235,M235,K235,I235,AO235,AQ235,AS235,AU235,AW235,AY235,BA235,BC235)</f>
        <v>47</v>
      </c>
    </row>
    <row r="236" spans="1:56" ht="15">
      <c r="A236" s="1">
        <f>COUNT(H236:BC236)</f>
        <v>2</v>
      </c>
      <c r="B236" s="2" t="s">
        <v>41</v>
      </c>
      <c r="C236" s="2" t="s">
        <v>116</v>
      </c>
      <c r="D236" s="2" t="s">
        <v>50</v>
      </c>
      <c r="F236" s="2">
        <v>193</v>
      </c>
      <c r="G236" s="2">
        <v>1998</v>
      </c>
      <c r="H236" s="20"/>
      <c r="I236" s="20">
        <v>36</v>
      </c>
      <c r="K236" s="8">
        <v>10</v>
      </c>
      <c r="P236" s="2"/>
      <c r="Q236" s="2"/>
      <c r="S236" s="26"/>
      <c r="T236" s="2"/>
      <c r="U236" s="2"/>
      <c r="X236" s="2"/>
      <c r="Y236" s="2"/>
      <c r="AB236" s="20"/>
      <c r="AC236" s="20"/>
      <c r="AP236" s="9"/>
      <c r="AQ236" s="8"/>
      <c r="AT236" s="9"/>
      <c r="AU236" s="8"/>
      <c r="AV236" s="9"/>
      <c r="AW236" s="8"/>
      <c r="AX236" s="9"/>
      <c r="AY236" s="8"/>
      <c r="AZ236" s="2"/>
      <c r="BA236" s="2"/>
      <c r="BB236" s="9"/>
      <c r="BD236" s="34">
        <f>SUM(AM236,AK236,AI236,AG236,AE236,AC236,AA236,Y236,W236,U236,S236,Q236,O236,M236,K236,I236,AO236,AQ236,AS236,AU236,AW236,AY236,BA236,BC236)</f>
        <v>46</v>
      </c>
    </row>
    <row r="237" spans="1:56" ht="15">
      <c r="A237" s="1">
        <f>COUNT(H237:BC237)</f>
        <v>3</v>
      </c>
      <c r="B237" s="2" t="s">
        <v>41</v>
      </c>
      <c r="C237" s="2" t="s">
        <v>146</v>
      </c>
      <c r="D237" s="2" t="s">
        <v>147</v>
      </c>
      <c r="F237" s="2">
        <v>277</v>
      </c>
      <c r="G237" s="2">
        <v>1998</v>
      </c>
      <c r="H237" s="2"/>
      <c r="I237" s="2"/>
      <c r="L237" s="2"/>
      <c r="M237" s="2">
        <v>30</v>
      </c>
      <c r="O237" s="8">
        <v>14</v>
      </c>
      <c r="Q237" s="4">
        <v>1</v>
      </c>
      <c r="S237" s="26"/>
      <c r="AJ237" s="30"/>
      <c r="AK237" s="27"/>
      <c r="BD237" s="34">
        <f>SUM(AM237,AK237,AI237,AG237,AE237,AC237,AA237,Y237,W237,U237,S237,Q237,O237,M237,K237,I237,AO237,AQ237,AS237,AU237,AW237,AY237,BA237,BC237)</f>
        <v>45</v>
      </c>
    </row>
    <row r="238" spans="1:56" ht="15">
      <c r="A238" s="1">
        <f>COUNT(H238:BC238)</f>
        <v>1</v>
      </c>
      <c r="B238" s="2" t="s">
        <v>41</v>
      </c>
      <c r="C238" s="2" t="s">
        <v>290</v>
      </c>
      <c r="D238" s="2" t="s">
        <v>159</v>
      </c>
      <c r="E238" s="2" t="s">
        <v>161</v>
      </c>
      <c r="F238" s="2">
        <v>203</v>
      </c>
      <c r="G238" s="2">
        <v>1996</v>
      </c>
      <c r="H238" s="25"/>
      <c r="I238" s="2"/>
      <c r="L238" s="2"/>
      <c r="M238" s="2"/>
      <c r="P238" s="2"/>
      <c r="Q238" s="2"/>
      <c r="T238" s="2"/>
      <c r="U238" s="2"/>
      <c r="X238" s="2"/>
      <c r="Y238" s="2"/>
      <c r="AB238" s="2"/>
      <c r="AC238" s="2"/>
      <c r="AD238" s="9"/>
      <c r="AE238" s="8"/>
      <c r="AF238" s="2"/>
      <c r="AG238" s="2"/>
      <c r="AH238" s="9"/>
      <c r="AI238" s="8"/>
      <c r="AJ238" s="2"/>
      <c r="AK238" s="2"/>
      <c r="AL238" s="9"/>
      <c r="AM238" s="8"/>
      <c r="AN238" s="2"/>
      <c r="AO238" s="2"/>
      <c r="AP238" s="9" t="s">
        <v>161</v>
      </c>
      <c r="AQ238" s="8">
        <v>45</v>
      </c>
      <c r="AR238" s="4"/>
      <c r="AS238" s="4"/>
      <c r="BD238" s="34">
        <f>SUM(AM238,AK238,AI238,AG238,AE238,AC238,AA238,Y238,W238,U238,S238,Q238,O238,M238,K238,I238,AO238,AQ238,AS238,AU238,AW238,AY238,BA238,BC238)</f>
        <v>45</v>
      </c>
    </row>
    <row r="239" spans="1:56" ht="15">
      <c r="A239" s="1">
        <f>COUNT(H239:BC239)</f>
        <v>1</v>
      </c>
      <c r="B239" s="2" t="s">
        <v>41</v>
      </c>
      <c r="C239" s="2" t="s">
        <v>111</v>
      </c>
      <c r="D239" s="2" t="s">
        <v>66</v>
      </c>
      <c r="E239" s="2" t="s">
        <v>10</v>
      </c>
      <c r="F239" s="2">
        <v>68</v>
      </c>
      <c r="G239" s="2">
        <v>1991</v>
      </c>
      <c r="H239" s="20" t="s">
        <v>8</v>
      </c>
      <c r="I239" s="20">
        <v>43</v>
      </c>
      <c r="L239" s="2"/>
      <c r="M239" s="2"/>
      <c r="P239" s="2"/>
      <c r="Q239" s="2"/>
      <c r="T239" s="2"/>
      <c r="U239" s="2"/>
      <c r="X239" s="2"/>
      <c r="Y239" s="2"/>
      <c r="AB239" s="2"/>
      <c r="AC239" s="2"/>
      <c r="AF239" s="20"/>
      <c r="AG239" s="20"/>
      <c r="AJ239" s="20"/>
      <c r="AK239" s="20"/>
      <c r="AN239" s="20"/>
      <c r="AO239" s="20"/>
      <c r="BD239" s="34">
        <f>SUM(AM239,AK239,AI239,AG239,AE239,AC239,AA239,Y239,W239,U239,S239,Q239,O239,M239,K239,I239,AO239,AQ239,AS239,AU239,AW239,AY239,BA239,BC239)</f>
        <v>43</v>
      </c>
    </row>
    <row r="240" spans="1:56" ht="15">
      <c r="A240" s="1">
        <f>COUNT(H240:BC240)</f>
        <v>3</v>
      </c>
      <c r="B240" s="2" t="s">
        <v>41</v>
      </c>
      <c r="C240" s="2" t="s">
        <v>241</v>
      </c>
      <c r="D240" s="2" t="s">
        <v>66</v>
      </c>
      <c r="F240" s="2">
        <v>325</v>
      </c>
      <c r="G240" s="28">
        <v>3252000</v>
      </c>
      <c r="H240" s="2"/>
      <c r="I240" s="2"/>
      <c r="AB240" s="4"/>
      <c r="AC240" s="4"/>
      <c r="AD240" s="9"/>
      <c r="AE240" s="8"/>
      <c r="AF240" s="4"/>
      <c r="AG240" s="4"/>
      <c r="AH240" s="9"/>
      <c r="AI240" s="8"/>
      <c r="AJ240" s="4"/>
      <c r="AK240" s="4"/>
      <c r="AL240" s="9"/>
      <c r="AM240" s="8"/>
      <c r="AN240" s="4"/>
      <c r="AO240" s="4">
        <v>4</v>
      </c>
      <c r="AP240" s="9"/>
      <c r="AQ240" s="8">
        <v>8</v>
      </c>
      <c r="AR240" s="4"/>
      <c r="AS240" s="4">
        <v>30</v>
      </c>
      <c r="BD240" s="34">
        <f>SUM(AM240,AK240,AI240,AG240,AE240,AC240,AA240,Y240,W240,U240,S240,Q240,O240,M240,K240,I240,AO240,AQ240,AS240,AU240,AW240,AY240,BA240,BC240)</f>
        <v>42</v>
      </c>
    </row>
    <row r="241" spans="1:56" ht="15">
      <c r="A241" s="1">
        <f>COUNT(H241:BC241)</f>
        <v>1</v>
      </c>
      <c r="B241" s="2" t="s">
        <v>41</v>
      </c>
      <c r="C241" s="2" t="s">
        <v>374</v>
      </c>
      <c r="D241" s="2" t="s">
        <v>66</v>
      </c>
      <c r="F241" s="2">
        <v>461</v>
      </c>
      <c r="G241" s="2">
        <v>2002</v>
      </c>
      <c r="H241" s="25"/>
      <c r="I241" s="2"/>
      <c r="L241" s="2"/>
      <c r="M241" s="2"/>
      <c r="P241" s="2"/>
      <c r="Q241" s="2"/>
      <c r="T241" s="2"/>
      <c r="U241" s="2"/>
      <c r="X241" s="2"/>
      <c r="Y241" s="2"/>
      <c r="AB241" s="2"/>
      <c r="AC241" s="2"/>
      <c r="AD241" s="9"/>
      <c r="AE241" s="8"/>
      <c r="AF241" s="2"/>
      <c r="AG241" s="2"/>
      <c r="AH241" s="9"/>
      <c r="AI241" s="8"/>
      <c r="AJ241" s="2"/>
      <c r="AK241" s="2"/>
      <c r="AL241" s="9"/>
      <c r="AM241" s="8"/>
      <c r="AN241" s="2"/>
      <c r="AO241" s="2"/>
      <c r="AP241" s="9"/>
      <c r="AQ241" s="8"/>
      <c r="AR241" s="4"/>
      <c r="AS241" s="4"/>
      <c r="AT241" s="9"/>
      <c r="AU241" s="8">
        <v>42</v>
      </c>
      <c r="BD241" s="34">
        <f>SUM(AM241,AK241,AI241,AG241,AE241,AC241,AA241,Y241,W241,U241,S241,Q241,O241,M241,K241,I241,AO241,AQ241,AS241,AU241,AW241,AY241,BA241,BC241)</f>
        <v>42</v>
      </c>
    </row>
    <row r="242" spans="1:56" ht="15">
      <c r="A242" s="1">
        <f>COUNT(H242:BC242)</f>
        <v>4</v>
      </c>
      <c r="B242" s="2" t="s">
        <v>41</v>
      </c>
      <c r="C242" s="2" t="s">
        <v>71</v>
      </c>
      <c r="D242" s="2" t="s">
        <v>47</v>
      </c>
      <c r="F242" s="2">
        <v>38</v>
      </c>
      <c r="G242" s="2">
        <v>1969</v>
      </c>
      <c r="H242" s="2"/>
      <c r="I242" s="2"/>
      <c r="K242" s="8">
        <v>10</v>
      </c>
      <c r="L242" s="2"/>
      <c r="M242" s="2">
        <v>27</v>
      </c>
      <c r="Q242" s="4">
        <v>1</v>
      </c>
      <c r="S242" s="8">
        <v>3</v>
      </c>
      <c r="AC242" s="27"/>
      <c r="AJ242" s="4"/>
      <c r="AK242" s="4"/>
      <c r="BD242" s="34">
        <f>SUM(AM242,AK242,AI242,AG242,AE242,AC242,AA242,Y242,W242,U242,S242,Q242,O242,M242,K242,I242,AO242,AQ242,AS242,AU242,AW242,AY242,BA242,BC242)</f>
        <v>41</v>
      </c>
    </row>
    <row r="243" spans="1:56" ht="15">
      <c r="A243" s="1">
        <f>COUNT(H243:BC243)</f>
        <v>1</v>
      </c>
      <c r="B243" s="2" t="s">
        <v>41</v>
      </c>
      <c r="C243" s="2" t="s">
        <v>213</v>
      </c>
      <c r="D243" s="2" t="s">
        <v>214</v>
      </c>
      <c r="F243" s="2">
        <v>77</v>
      </c>
      <c r="G243" s="2">
        <v>1976</v>
      </c>
      <c r="H243" s="2"/>
      <c r="I243" s="2"/>
      <c r="L243" s="2"/>
      <c r="M243" s="2"/>
      <c r="P243" s="2"/>
      <c r="Q243" s="2"/>
      <c r="T243" s="2"/>
      <c r="U243" s="2"/>
      <c r="X243" s="2"/>
      <c r="Y243" s="2">
        <v>41</v>
      </c>
      <c r="AB243" s="20"/>
      <c r="AC243" s="20"/>
      <c r="AF243" s="20"/>
      <c r="AG243" s="20"/>
      <c r="AJ243" s="2"/>
      <c r="AK243" s="2"/>
      <c r="AL243" s="9"/>
      <c r="AM243" s="8"/>
      <c r="AN243" s="20"/>
      <c r="AO243" s="20"/>
      <c r="AR243" s="4"/>
      <c r="AS243" s="4"/>
      <c r="AT243" s="9"/>
      <c r="AU243" s="8"/>
      <c r="BD243" s="34">
        <f>SUM(AM243,AK243,AI243,AG243,AE243,AC243,AA243,Y243,W243,U243,S243,Q243,O243,M243,K243,I243,AO243,AQ243,AS243,AU243,AW243,AY243,BA243,BC243)</f>
        <v>41</v>
      </c>
    </row>
    <row r="244" spans="1:56" ht="15">
      <c r="A244" s="1">
        <f>COUNT(H244:BC244)</f>
        <v>1</v>
      </c>
      <c r="B244" s="2" t="s">
        <v>41</v>
      </c>
      <c r="C244" s="2" t="s">
        <v>375</v>
      </c>
      <c r="D244" s="2" t="s">
        <v>247</v>
      </c>
      <c r="F244" s="2">
        <v>457</v>
      </c>
      <c r="G244" s="2">
        <v>2002</v>
      </c>
      <c r="H244" s="25"/>
      <c r="I244" s="2"/>
      <c r="L244" s="2"/>
      <c r="M244" s="2"/>
      <c r="P244" s="2"/>
      <c r="Q244" s="2"/>
      <c r="T244" s="2"/>
      <c r="U244" s="2"/>
      <c r="X244" s="2"/>
      <c r="Y244" s="2"/>
      <c r="AB244" s="2"/>
      <c r="AC244" s="2"/>
      <c r="AD244" s="9"/>
      <c r="AE244" s="8"/>
      <c r="AF244" s="2"/>
      <c r="AG244" s="2"/>
      <c r="AH244" s="9"/>
      <c r="AI244" s="8"/>
      <c r="AJ244" s="2"/>
      <c r="AK244" s="2"/>
      <c r="AL244" s="9"/>
      <c r="AM244" s="8"/>
      <c r="AN244" s="2"/>
      <c r="AO244" s="2"/>
      <c r="AP244" s="9"/>
      <c r="AQ244" s="8"/>
      <c r="AR244" s="4"/>
      <c r="AS244" s="4"/>
      <c r="AT244" s="9"/>
      <c r="AU244" s="8">
        <v>41</v>
      </c>
      <c r="BD244" s="34">
        <f>SUM(AM244,AK244,AI244,AG244,AE244,AC244,AA244,Y244,W244,U244,S244,Q244,O244,M244,K244,I244,AO244,AQ244,AS244,AU244,AW244,AY244,BA244,BC244)</f>
        <v>41</v>
      </c>
    </row>
    <row r="245" spans="1:56" ht="15">
      <c r="A245" s="1">
        <f>COUNT(H245:BC245)</f>
        <v>1</v>
      </c>
      <c r="B245" s="2" t="s">
        <v>41</v>
      </c>
      <c r="C245" s="2" t="s">
        <v>376</v>
      </c>
      <c r="D245" s="2" t="s">
        <v>247</v>
      </c>
      <c r="F245" s="2">
        <v>456</v>
      </c>
      <c r="G245" s="2">
        <v>2002</v>
      </c>
      <c r="H245" s="25"/>
      <c r="I245" s="2"/>
      <c r="L245" s="2"/>
      <c r="M245" s="2"/>
      <c r="P245" s="2"/>
      <c r="Q245" s="2"/>
      <c r="T245" s="2"/>
      <c r="U245" s="2"/>
      <c r="X245" s="2"/>
      <c r="Y245" s="2"/>
      <c r="AB245" s="2"/>
      <c r="AC245" s="2"/>
      <c r="AD245" s="9"/>
      <c r="AE245" s="8"/>
      <c r="AF245" s="2"/>
      <c r="AG245" s="2"/>
      <c r="AH245" s="9"/>
      <c r="AI245" s="8"/>
      <c r="AJ245" s="2"/>
      <c r="AK245" s="2"/>
      <c r="AL245" s="9"/>
      <c r="AM245" s="8"/>
      <c r="AN245" s="2"/>
      <c r="AO245" s="2"/>
      <c r="AP245" s="9"/>
      <c r="AQ245" s="8"/>
      <c r="AR245" s="4"/>
      <c r="AS245" s="4"/>
      <c r="AT245" s="9"/>
      <c r="AU245" s="8">
        <v>41</v>
      </c>
      <c r="BD245" s="34">
        <f>SUM(AM245,AK245,AI245,AG245,AE245,AC245,AA245,Y245,W245,U245,S245,Q245,O245,M245,K245,I245,AO245,AQ245,AS245,AU245,AW245,AY245,BA245,BC245)</f>
        <v>41</v>
      </c>
    </row>
    <row r="246" spans="1:56" ht="15">
      <c r="A246" s="1">
        <f>COUNT(H246:BC246)</f>
        <v>1</v>
      </c>
      <c r="B246" s="2" t="s">
        <v>41</v>
      </c>
      <c r="C246" s="2" t="s">
        <v>291</v>
      </c>
      <c r="D246" s="2" t="s">
        <v>256</v>
      </c>
      <c r="F246" s="2">
        <v>397</v>
      </c>
      <c r="G246" s="2">
        <v>1994</v>
      </c>
      <c r="H246" s="25"/>
      <c r="I246" s="2"/>
      <c r="L246" s="2"/>
      <c r="M246" s="2"/>
      <c r="P246" s="2"/>
      <c r="Q246" s="2"/>
      <c r="T246" s="2"/>
      <c r="U246" s="2"/>
      <c r="X246" s="2"/>
      <c r="Y246" s="2"/>
      <c r="AB246" s="2"/>
      <c r="AC246" s="2"/>
      <c r="AD246" s="9"/>
      <c r="AE246" s="8"/>
      <c r="AF246" s="2"/>
      <c r="AG246" s="2"/>
      <c r="AH246" s="9"/>
      <c r="AI246" s="8"/>
      <c r="AJ246" s="2"/>
      <c r="AK246" s="2"/>
      <c r="AL246" s="9"/>
      <c r="AM246" s="8"/>
      <c r="AN246" s="2"/>
      <c r="AO246" s="2"/>
      <c r="AP246" s="9"/>
      <c r="AQ246" s="8">
        <v>40</v>
      </c>
      <c r="AR246" s="4"/>
      <c r="AS246" s="4"/>
      <c r="BD246" s="34">
        <f>SUM(AM246,AK246,AI246,AG246,AE246,AC246,AA246,Y246,W246,U246,S246,Q246,O246,M246,K246,I246,AO246,AQ246,AS246,AU246,AW246,AY246,BA246,BC246)</f>
        <v>40</v>
      </c>
    </row>
    <row r="247" spans="1:56" ht="15">
      <c r="A247" s="1">
        <f>COUNT(H247:BC247)</f>
        <v>1</v>
      </c>
      <c r="B247" s="2" t="s">
        <v>41</v>
      </c>
      <c r="C247" s="2" t="s">
        <v>79</v>
      </c>
      <c r="D247" s="2" t="s">
        <v>19</v>
      </c>
      <c r="E247" s="2" t="s">
        <v>8</v>
      </c>
      <c r="F247" s="2">
        <v>185</v>
      </c>
      <c r="G247" s="2">
        <v>1978</v>
      </c>
      <c r="H247" s="25"/>
      <c r="I247" s="2"/>
      <c r="K247" s="8">
        <v>40</v>
      </c>
      <c r="L247" s="2"/>
      <c r="M247" s="2"/>
      <c r="P247" s="2"/>
      <c r="Q247" s="2"/>
      <c r="T247" s="2"/>
      <c r="U247" s="22"/>
      <c r="X247" s="2"/>
      <c r="Y247" s="2"/>
      <c r="AB247" s="20"/>
      <c r="AC247" s="20"/>
      <c r="AE247" s="13"/>
      <c r="AF247" s="20"/>
      <c r="AG247" s="20"/>
      <c r="AJ247" s="15"/>
      <c r="AK247" s="14"/>
      <c r="AL247" s="9"/>
      <c r="AM247" s="8"/>
      <c r="AN247" s="20"/>
      <c r="AO247" s="20"/>
      <c r="AP247" s="9"/>
      <c r="AQ247" s="8"/>
      <c r="AT247" s="9"/>
      <c r="AU247" s="8"/>
      <c r="AV247" s="9"/>
      <c r="AW247" s="8"/>
      <c r="AX247" s="9"/>
      <c r="AY247" s="8"/>
      <c r="AZ247" s="4"/>
      <c r="BA247" s="4"/>
      <c r="BB247" s="9"/>
      <c r="BD247" s="34">
        <f>SUM(AM247,AK247,AI247,AG247,AE247,AC247,AA247,Y247,W247,U247,S247,Q247,O247,M247,K247,I247,AO247,AQ247,AS247,AU247,AW247,AY247,BA247,BC247)</f>
        <v>40</v>
      </c>
    </row>
    <row r="248" spans="1:56" ht="15">
      <c r="A248" s="1">
        <f>COUNT(H248:BC248)</f>
        <v>1</v>
      </c>
      <c r="B248" s="2" t="s">
        <v>41</v>
      </c>
      <c r="C248" s="2" t="s">
        <v>113</v>
      </c>
      <c r="D248" s="2" t="s">
        <v>97</v>
      </c>
      <c r="E248" s="2" t="s">
        <v>25</v>
      </c>
      <c r="F248" s="2">
        <v>49</v>
      </c>
      <c r="G248" s="2">
        <v>1997</v>
      </c>
      <c r="H248" s="20" t="s">
        <v>25</v>
      </c>
      <c r="I248" s="20">
        <v>39</v>
      </c>
      <c r="L248" s="2"/>
      <c r="M248" s="2"/>
      <c r="P248" s="2"/>
      <c r="Q248" s="2"/>
      <c r="T248" s="2"/>
      <c r="U248" s="22"/>
      <c r="X248" s="2"/>
      <c r="Y248" s="2"/>
      <c r="AB248" s="20"/>
      <c r="AC248" s="20"/>
      <c r="AE248" s="13"/>
      <c r="AF248" s="2"/>
      <c r="AG248" s="2"/>
      <c r="AH248" s="9"/>
      <c r="AI248" s="8"/>
      <c r="AJ248" s="2"/>
      <c r="AK248" s="2"/>
      <c r="AP248" s="9"/>
      <c r="AQ248" s="8"/>
      <c r="AV248" s="9"/>
      <c r="AW248" s="8"/>
      <c r="AX248" s="9"/>
      <c r="AY248" s="8"/>
      <c r="AZ248" s="2"/>
      <c r="BA248" s="2"/>
      <c r="BB248" s="9"/>
      <c r="BC248" s="8"/>
      <c r="BD248" s="34">
        <f>SUM(AM248,AK248,AI248,AG248,AE248,AC248,AA248,Y248,W248,U248,S248,Q248,O248,M248,K248,I248,AO248,AQ248,AS248,AU248,AW248,AY248,BA248,BC248)</f>
        <v>39</v>
      </c>
    </row>
    <row r="249" spans="1:56" ht="15">
      <c r="A249" s="1">
        <f>COUNT(H249:BC249)</f>
        <v>1</v>
      </c>
      <c r="B249" s="2" t="s">
        <v>41</v>
      </c>
      <c r="C249" s="2" t="s">
        <v>292</v>
      </c>
      <c r="D249" s="2" t="s">
        <v>251</v>
      </c>
      <c r="F249" s="2">
        <v>341</v>
      </c>
      <c r="G249" s="2">
        <v>1994</v>
      </c>
      <c r="H249" s="25"/>
      <c r="I249" s="2"/>
      <c r="L249" s="2"/>
      <c r="M249" s="2"/>
      <c r="P249" s="2"/>
      <c r="Q249" s="2"/>
      <c r="T249" s="2"/>
      <c r="U249" s="2"/>
      <c r="X249" s="2"/>
      <c r="Y249" s="2"/>
      <c r="AB249" s="2"/>
      <c r="AC249" s="2"/>
      <c r="AD249" s="9"/>
      <c r="AE249" s="8"/>
      <c r="AF249" s="2"/>
      <c r="AG249" s="2"/>
      <c r="AH249" s="9"/>
      <c r="AI249" s="8"/>
      <c r="AJ249" s="2"/>
      <c r="AK249" s="2"/>
      <c r="AL249" s="9"/>
      <c r="AM249" s="8"/>
      <c r="AN249" s="4"/>
      <c r="AO249" s="4"/>
      <c r="AP249" s="9"/>
      <c r="AQ249" s="8">
        <v>39</v>
      </c>
      <c r="BD249" s="34">
        <f>SUM(AM249,AK249,AI249,AG249,AE249,AC249,AA249,Y249,W249,U249,S249,Q249,O249,M249,K249,I249,AO249,AQ249,AS249,AU249,AW249,AY249,BA249,BC249)</f>
        <v>39</v>
      </c>
    </row>
    <row r="250" spans="1:56" ht="15">
      <c r="A250" s="1">
        <f>COUNT(H250:BC250)</f>
        <v>1</v>
      </c>
      <c r="B250" s="2" t="s">
        <v>41</v>
      </c>
      <c r="C250" s="2" t="s">
        <v>192</v>
      </c>
      <c r="D250" s="2" t="s">
        <v>19</v>
      </c>
      <c r="E250" s="2" t="s">
        <v>7</v>
      </c>
      <c r="F250" s="2">
        <v>194</v>
      </c>
      <c r="G250" s="2">
        <v>1980</v>
      </c>
      <c r="H250" s="25"/>
      <c r="I250" s="2"/>
      <c r="L250" s="2"/>
      <c r="M250" s="2"/>
      <c r="P250" s="2"/>
      <c r="Q250" s="2"/>
      <c r="T250" s="2"/>
      <c r="U250" s="2"/>
      <c r="W250" s="8">
        <v>39</v>
      </c>
      <c r="X250" s="2"/>
      <c r="Y250" s="2"/>
      <c r="AB250" s="20"/>
      <c r="AC250" s="20"/>
      <c r="AF250" s="20"/>
      <c r="AG250" s="20"/>
      <c r="AJ250" s="20"/>
      <c r="AK250" s="20"/>
      <c r="AL250" s="9"/>
      <c r="AM250" s="8"/>
      <c r="AN250" s="2"/>
      <c r="AO250" s="2"/>
      <c r="BD250" s="34">
        <f>SUM(AM250,AK250,AI250,AG250,AE250,AC250,AA250,Y250,W250,U250,S250,Q250,O250,M250,K250,I250,AO250,AQ250,AS250,AU250,AW250,AY250,BA250,BC250)</f>
        <v>39</v>
      </c>
    </row>
    <row r="251" spans="1:56" ht="15">
      <c r="A251" s="1">
        <f>COUNT(H251:BC251)</f>
        <v>1</v>
      </c>
      <c r="B251" s="2" t="s">
        <v>41</v>
      </c>
      <c r="C251" s="2" t="s">
        <v>293</v>
      </c>
      <c r="D251" s="2" t="s">
        <v>147</v>
      </c>
      <c r="F251" s="2">
        <v>388</v>
      </c>
      <c r="G251" s="2">
        <v>1994</v>
      </c>
      <c r="H251" s="25"/>
      <c r="I251" s="2"/>
      <c r="L251" s="2"/>
      <c r="M251" s="2"/>
      <c r="P251" s="2"/>
      <c r="Q251" s="2"/>
      <c r="T251" s="2"/>
      <c r="U251" s="2"/>
      <c r="X251" s="2"/>
      <c r="Y251" s="2"/>
      <c r="AB251" s="2"/>
      <c r="AC251" s="2"/>
      <c r="AD251" s="9"/>
      <c r="AE251" s="8"/>
      <c r="AF251" s="2"/>
      <c r="AG251" s="2"/>
      <c r="AH251" s="9"/>
      <c r="AI251" s="8"/>
      <c r="AJ251" s="2"/>
      <c r="AK251" s="2"/>
      <c r="AL251" s="9"/>
      <c r="AM251" s="8"/>
      <c r="AN251" s="2"/>
      <c r="AO251" s="2"/>
      <c r="AP251" s="9"/>
      <c r="AQ251" s="8">
        <v>37</v>
      </c>
      <c r="AR251" s="4"/>
      <c r="AS251" s="4"/>
      <c r="BD251" s="34">
        <f>SUM(AM251,AK251,AI251,AG251,AE251,AC251,AA251,Y251,W251,U251,S251,Q251,O251,M251,K251,I251,AO251,AQ251,AS251,AU251,AW251,AY251,BA251,BC251)</f>
        <v>37</v>
      </c>
    </row>
    <row r="252" spans="1:56" ht="15">
      <c r="A252" s="1">
        <f>COUNT(H252:BC252)</f>
        <v>1</v>
      </c>
      <c r="B252" s="2" t="s">
        <v>41</v>
      </c>
      <c r="C252" s="2" t="s">
        <v>294</v>
      </c>
      <c r="D252" s="2" t="s">
        <v>251</v>
      </c>
      <c r="F252" s="2">
        <v>399</v>
      </c>
      <c r="G252" s="2">
        <v>1993</v>
      </c>
      <c r="H252" s="25"/>
      <c r="I252" s="2"/>
      <c r="L252" s="2"/>
      <c r="M252" s="2"/>
      <c r="P252" s="2"/>
      <c r="Q252" s="2"/>
      <c r="T252" s="2"/>
      <c r="U252" s="2"/>
      <c r="X252" s="2"/>
      <c r="Y252" s="2"/>
      <c r="AB252" s="2"/>
      <c r="AC252" s="2"/>
      <c r="AD252" s="9"/>
      <c r="AE252" s="8"/>
      <c r="AF252" s="2"/>
      <c r="AG252" s="2"/>
      <c r="AH252" s="9"/>
      <c r="AI252" s="8"/>
      <c r="AJ252" s="2"/>
      <c r="AK252" s="2"/>
      <c r="AL252" s="9"/>
      <c r="AM252" s="8"/>
      <c r="AN252" s="2"/>
      <c r="AO252" s="2"/>
      <c r="AP252" s="9"/>
      <c r="AQ252" s="8">
        <v>36</v>
      </c>
      <c r="BD252" s="34">
        <f>SUM(AM252,AK252,AI252,AG252,AE252,AC252,AA252,Y252,W252,U252,S252,Q252,O252,M252,K252,I252,AO252,AQ252,AS252,AU252,AW252,AY252,BA252,BC252)</f>
        <v>36</v>
      </c>
    </row>
    <row r="253" spans="1:56" ht="15">
      <c r="A253" s="1">
        <f>COUNT(H253:BC253)</f>
        <v>3</v>
      </c>
      <c r="B253" s="2" t="s">
        <v>41</v>
      </c>
      <c r="C253" s="2" t="s">
        <v>128</v>
      </c>
      <c r="D253" s="2" t="s">
        <v>50</v>
      </c>
      <c r="F253" s="2">
        <v>91</v>
      </c>
      <c r="G253" s="2">
        <v>2001</v>
      </c>
      <c r="H253" s="20"/>
      <c r="I253" s="20">
        <v>19</v>
      </c>
      <c r="K253" s="8">
        <v>10</v>
      </c>
      <c r="L253" s="2"/>
      <c r="M253" s="2">
        <v>5</v>
      </c>
      <c r="Z253" s="12"/>
      <c r="AA253" s="21"/>
      <c r="AB253" s="4"/>
      <c r="AC253" s="4"/>
      <c r="AH253" s="24"/>
      <c r="AI253" s="13"/>
      <c r="AJ253" s="4"/>
      <c r="AK253" s="4"/>
      <c r="AL253" s="9"/>
      <c r="AM253" s="8"/>
      <c r="AN253" s="4"/>
      <c r="AO253" s="4"/>
      <c r="AP253" s="9"/>
      <c r="AQ253" s="8"/>
      <c r="AR253" s="4"/>
      <c r="AS253" s="4"/>
      <c r="AT253" s="9"/>
      <c r="AU253" s="8"/>
      <c r="AV253" s="9"/>
      <c r="AW253" s="8"/>
      <c r="AX253" s="9"/>
      <c r="AY253" s="8"/>
      <c r="AZ253" s="4"/>
      <c r="BA253" s="4"/>
      <c r="BB253" s="9"/>
      <c r="BD253" s="34">
        <f>SUM(AM253,AK253,AI253,AG253,AE253,AC253,AA253,Y253,W253,U253,S253,Q253,O253,M253,K253,I253,AO253,AQ253,AS253,AU253,AW253,AY253,BA253,BC253)</f>
        <v>34</v>
      </c>
    </row>
    <row r="254" spans="1:56" ht="15">
      <c r="A254" s="1">
        <f>COUNT(H254:BC254)</f>
        <v>3</v>
      </c>
      <c r="B254" s="2" t="s">
        <v>41</v>
      </c>
      <c r="C254" s="2" t="s">
        <v>165</v>
      </c>
      <c r="D254" s="2" t="s">
        <v>29</v>
      </c>
      <c r="F254" s="28">
        <v>281</v>
      </c>
      <c r="G254" s="2">
        <v>1996</v>
      </c>
      <c r="H254" s="2"/>
      <c r="I254" s="2"/>
      <c r="L254" s="2"/>
      <c r="M254" s="2"/>
      <c r="O254" s="8">
        <v>30</v>
      </c>
      <c r="P254" s="2"/>
      <c r="Q254" s="2"/>
      <c r="S254" s="26"/>
      <c r="T254" s="2"/>
      <c r="U254" s="2"/>
      <c r="Y254" s="4">
        <v>2</v>
      </c>
      <c r="AH254" s="9"/>
      <c r="AI254" s="8">
        <v>2</v>
      </c>
      <c r="BD254" s="34">
        <f>SUM(AM254,AK254,AI254,AG254,AE254,AC254,AA254,Y254,W254,U254,S254,Q254,O254,M254,K254,I254,AO254,AQ254,AS254,AU254,AW254,AY254,BA254,BC254)</f>
        <v>34</v>
      </c>
    </row>
    <row r="255" spans="1:56" ht="15">
      <c r="A255" s="1">
        <f>COUNT(H255:BC255)</f>
        <v>1</v>
      </c>
      <c r="B255" s="2" t="s">
        <v>41</v>
      </c>
      <c r="C255" s="2" t="s">
        <v>295</v>
      </c>
      <c r="D255" s="2" t="s">
        <v>147</v>
      </c>
      <c r="F255" s="2">
        <v>389</v>
      </c>
      <c r="G255" s="2">
        <v>1995</v>
      </c>
      <c r="H255" s="25"/>
      <c r="I255" s="2"/>
      <c r="L255" s="2"/>
      <c r="M255" s="2"/>
      <c r="P255" s="2"/>
      <c r="Q255" s="2"/>
      <c r="T255" s="2"/>
      <c r="U255" s="2"/>
      <c r="X255" s="2"/>
      <c r="Y255" s="2"/>
      <c r="AB255" s="2"/>
      <c r="AC255" s="2"/>
      <c r="AD255" s="9"/>
      <c r="AE255" s="8"/>
      <c r="AF255" s="2"/>
      <c r="AG255" s="2"/>
      <c r="AH255" s="9"/>
      <c r="AI255" s="8"/>
      <c r="AJ255" s="2"/>
      <c r="AK255" s="2"/>
      <c r="AL255" s="9"/>
      <c r="AM255" s="8"/>
      <c r="AN255" s="2"/>
      <c r="AO255" s="2"/>
      <c r="AP255" s="9"/>
      <c r="AQ255" s="8">
        <v>33</v>
      </c>
      <c r="BD255" s="34">
        <f>SUM(AM255,AK255,AI255,AG255,AE255,AC255,AA255,Y255,W255,U255,S255,Q255,O255,M255,K255,I255,AO255,AQ255,AS255,AU255,AW255,AY255,BA255,BC255)</f>
        <v>33</v>
      </c>
    </row>
    <row r="256" spans="1:56" ht="15">
      <c r="A256" s="1">
        <f>COUNT(H256:BC256)</f>
        <v>1</v>
      </c>
      <c r="B256" s="2" t="s">
        <v>41</v>
      </c>
      <c r="C256" s="2" t="s">
        <v>117</v>
      </c>
      <c r="D256" s="2" t="s">
        <v>97</v>
      </c>
      <c r="F256" s="2">
        <v>130</v>
      </c>
      <c r="G256" s="2">
        <v>1998</v>
      </c>
      <c r="H256" s="20"/>
      <c r="I256" s="20">
        <v>33</v>
      </c>
      <c r="L256" s="2"/>
      <c r="M256" s="2"/>
      <c r="P256" s="2"/>
      <c r="Q256" s="2"/>
      <c r="T256" s="2"/>
      <c r="U256" s="2"/>
      <c r="X256" s="2"/>
      <c r="Y256" s="2"/>
      <c r="AB256" s="2"/>
      <c r="AC256" s="2"/>
      <c r="AF256" s="20"/>
      <c r="AG256" s="20"/>
      <c r="AH256" s="9"/>
      <c r="AI256" s="8"/>
      <c r="AJ256" s="2"/>
      <c r="AK256" s="2"/>
      <c r="AL256" s="9"/>
      <c r="AM256" s="8"/>
      <c r="AN256" s="20"/>
      <c r="AO256" s="20"/>
      <c r="BD256" s="34">
        <f>SUM(AM256,AK256,AI256,AG256,AE256,AC256,AA256,Y256,W256,U256,S256,Q256,O256,M256,K256,I256,AO256,AQ256,AS256,AU256,AW256,AY256,BA256,BC256)</f>
        <v>33</v>
      </c>
    </row>
    <row r="257" spans="1:56" ht="15">
      <c r="A257" s="1">
        <f>COUNT(H257:BC257)</f>
        <v>3</v>
      </c>
      <c r="B257" s="2" t="s">
        <v>41</v>
      </c>
      <c r="C257" s="2" t="s">
        <v>212</v>
      </c>
      <c r="D257" s="2" t="s">
        <v>33</v>
      </c>
      <c r="F257" s="28">
        <v>306</v>
      </c>
      <c r="G257" s="2">
        <v>1986</v>
      </c>
      <c r="H257" s="25"/>
      <c r="I257" s="2"/>
      <c r="L257" s="2"/>
      <c r="M257" s="2"/>
      <c r="Y257" s="4">
        <v>25</v>
      </c>
      <c r="AC257" s="27">
        <v>2</v>
      </c>
      <c r="AE257" s="21">
        <v>5</v>
      </c>
      <c r="AJ257" s="4"/>
      <c r="AK257" s="4"/>
      <c r="AL257" s="9"/>
      <c r="AM257" s="8"/>
      <c r="AN257" s="4"/>
      <c r="AO257" s="4"/>
      <c r="AP257" s="9"/>
      <c r="AQ257" s="8"/>
      <c r="AR257" s="4"/>
      <c r="AS257" s="4"/>
      <c r="BD257" s="34">
        <f>SUM(AM257,AK257,AI257,AG257,AE257,AC257,AA257,Y257,W257,U257,S257,Q257,O257,M257,K257,I257,AO257,AQ257,AS257,AU257,AW257,AY257,BA257,BC257)</f>
        <v>32</v>
      </c>
    </row>
    <row r="258" spans="1:56" ht="15">
      <c r="A258" s="1">
        <f>COUNT(H258:BC258)</f>
        <v>1</v>
      </c>
      <c r="B258" s="2" t="s">
        <v>41</v>
      </c>
      <c r="C258" s="2" t="s">
        <v>118</v>
      </c>
      <c r="D258" s="2" t="s">
        <v>97</v>
      </c>
      <c r="F258" s="2">
        <v>7</v>
      </c>
      <c r="G258" s="2">
        <v>1987</v>
      </c>
      <c r="H258" s="20"/>
      <c r="I258" s="20">
        <v>32</v>
      </c>
      <c r="P258" s="2"/>
      <c r="Q258" s="2"/>
      <c r="T258" s="2"/>
      <c r="U258" s="2"/>
      <c r="X258" s="2"/>
      <c r="Y258" s="2"/>
      <c r="AB258" s="2"/>
      <c r="AC258" s="2"/>
      <c r="AD258" s="9"/>
      <c r="AE258" s="8"/>
      <c r="AF258" s="4"/>
      <c r="AG258" s="4"/>
      <c r="AH258" s="9"/>
      <c r="AI258" s="8"/>
      <c r="AJ258" s="4"/>
      <c r="AK258" s="4"/>
      <c r="AL258" s="9"/>
      <c r="AM258" s="8"/>
      <c r="AN258" s="4"/>
      <c r="AO258" s="4"/>
      <c r="AP258" s="9"/>
      <c r="AQ258" s="8"/>
      <c r="AR258" s="4"/>
      <c r="AS258" s="4"/>
      <c r="AT258" s="9"/>
      <c r="AU258" s="8"/>
      <c r="AV258" s="9"/>
      <c r="AW258" s="8"/>
      <c r="AX258" s="9"/>
      <c r="AY258" s="8"/>
      <c r="AZ258" s="2"/>
      <c r="BA258" s="2"/>
      <c r="BB258" s="9"/>
      <c r="BD258" s="34">
        <f>SUM(AM258,AK258,AI258,AG258,AE258,AC258,AA258,Y258,W258,U258,S258,Q258,O258,M258,K258,I258,AO258,AQ258,AS258,AU258,AW258,AY258,BA258,BC258)</f>
        <v>32</v>
      </c>
    </row>
    <row r="259" spans="1:56" ht="15">
      <c r="A259" s="1">
        <f>COUNT(H259:BC259)</f>
        <v>1</v>
      </c>
      <c r="B259" s="2" t="s">
        <v>41</v>
      </c>
      <c r="C259" s="2" t="s">
        <v>296</v>
      </c>
      <c r="D259" s="2" t="s">
        <v>147</v>
      </c>
      <c r="F259" s="2">
        <v>390</v>
      </c>
      <c r="G259" s="2">
        <v>1995</v>
      </c>
      <c r="H259" s="25"/>
      <c r="I259" s="2"/>
      <c r="L259" s="2"/>
      <c r="M259" s="2"/>
      <c r="P259" s="2"/>
      <c r="Q259" s="2"/>
      <c r="T259" s="2"/>
      <c r="U259" s="2"/>
      <c r="X259" s="2"/>
      <c r="Y259" s="2"/>
      <c r="AB259" s="2"/>
      <c r="AC259" s="2"/>
      <c r="AD259" s="9"/>
      <c r="AE259" s="8"/>
      <c r="AF259" s="2"/>
      <c r="AG259" s="2"/>
      <c r="AH259" s="9"/>
      <c r="AI259" s="8"/>
      <c r="AJ259" s="2"/>
      <c r="AK259" s="2"/>
      <c r="AL259" s="9"/>
      <c r="AM259" s="8"/>
      <c r="AN259" s="2"/>
      <c r="AO259" s="2"/>
      <c r="AP259" s="9"/>
      <c r="AQ259" s="8">
        <v>32</v>
      </c>
      <c r="BD259" s="34">
        <f>SUM(AM259,AK259,AI259,AG259,AE259,AC259,AA259,Y259,W259,U259,S259,Q259,O259,M259,K259,I259,AO259,AQ259,AS259,AU259,AW259,AY259,BA259,BC259)</f>
        <v>32</v>
      </c>
    </row>
    <row r="260" spans="1:56" ht="15">
      <c r="A260" s="1">
        <f>COUNT(H260:BC260)</f>
        <v>1</v>
      </c>
      <c r="B260" s="2" t="s">
        <v>41</v>
      </c>
      <c r="C260" s="2" t="s">
        <v>119</v>
      </c>
      <c r="D260" s="2" t="s">
        <v>97</v>
      </c>
      <c r="F260" s="2">
        <v>75</v>
      </c>
      <c r="G260" s="2">
        <v>2000</v>
      </c>
      <c r="H260" s="20"/>
      <c r="I260" s="20">
        <v>31</v>
      </c>
      <c r="L260" s="2"/>
      <c r="M260" s="2"/>
      <c r="P260" s="2"/>
      <c r="Q260" s="2"/>
      <c r="T260" s="2"/>
      <c r="U260" s="2"/>
      <c r="X260" s="2"/>
      <c r="Y260" s="2"/>
      <c r="AB260" s="20"/>
      <c r="AC260" s="14"/>
      <c r="AF260" s="20"/>
      <c r="AG260" s="20"/>
      <c r="AJ260" s="20"/>
      <c r="AK260" s="20"/>
      <c r="AN260" s="2"/>
      <c r="AO260" s="2"/>
      <c r="AP260" s="9"/>
      <c r="AQ260" s="8"/>
      <c r="AV260" s="9"/>
      <c r="AW260" s="8"/>
      <c r="AX260" s="9"/>
      <c r="AY260" s="8"/>
      <c r="AZ260" s="4"/>
      <c r="BA260" s="4"/>
      <c r="BB260" s="9"/>
      <c r="BD260" s="34">
        <f>SUM(AM260,AK260,AI260,AG260,AE260,AC260,AA260,Y260,W260,U260,S260,Q260,O260,M260,K260,I260,AO260,AQ260,AS260,AU260,AW260,AY260,BA260,BC260)</f>
        <v>31</v>
      </c>
    </row>
    <row r="261" spans="1:56" ht="15">
      <c r="A261" s="1">
        <f>COUNT(H261:BC261)</f>
        <v>1</v>
      </c>
      <c r="B261" s="2" t="s">
        <v>41</v>
      </c>
      <c r="C261" s="2" t="s">
        <v>297</v>
      </c>
      <c r="D261" s="2" t="s">
        <v>256</v>
      </c>
      <c r="F261" s="2">
        <v>398</v>
      </c>
      <c r="G261" s="2">
        <v>1994</v>
      </c>
      <c r="H261" s="25"/>
      <c r="I261" s="2"/>
      <c r="L261" s="2"/>
      <c r="M261" s="2"/>
      <c r="P261" s="2"/>
      <c r="Q261" s="2"/>
      <c r="T261" s="2"/>
      <c r="U261" s="2"/>
      <c r="X261" s="2"/>
      <c r="Y261" s="2"/>
      <c r="AB261" s="2"/>
      <c r="AC261" s="2"/>
      <c r="AD261" s="9"/>
      <c r="AE261" s="8"/>
      <c r="AF261" s="2"/>
      <c r="AG261" s="2"/>
      <c r="AH261" s="9"/>
      <c r="AI261" s="8"/>
      <c r="AJ261" s="2"/>
      <c r="AK261" s="2"/>
      <c r="AL261" s="9"/>
      <c r="AM261" s="8"/>
      <c r="AN261" s="2"/>
      <c r="AO261" s="2"/>
      <c r="AP261" s="9"/>
      <c r="AQ261" s="8">
        <v>31</v>
      </c>
      <c r="BD261" s="34">
        <f>SUM(AM261,AK261,AI261,AG261,AE261,AC261,AA261,Y261,W261,U261,S261,Q261,O261,M261,K261,I261,AO261,AQ261,AS261,AU261,AW261,AY261,BA261,BC261)</f>
        <v>31</v>
      </c>
    </row>
    <row r="262" spans="1:56" ht="15">
      <c r="A262" s="1">
        <f>COUNT(H262:BC262)</f>
        <v>1</v>
      </c>
      <c r="B262" s="2" t="s">
        <v>41</v>
      </c>
      <c r="C262" s="2" t="s">
        <v>120</v>
      </c>
      <c r="D262" s="2" t="s">
        <v>15</v>
      </c>
      <c r="F262" s="2">
        <v>23</v>
      </c>
      <c r="G262" s="2">
        <v>2000</v>
      </c>
      <c r="H262" s="20"/>
      <c r="I262" s="20">
        <v>30</v>
      </c>
      <c r="J262" s="38"/>
      <c r="P262" s="2"/>
      <c r="Q262" s="2"/>
      <c r="T262" s="2"/>
      <c r="U262" s="2"/>
      <c r="X262" s="2"/>
      <c r="Y262" s="2"/>
      <c r="AB262" s="2"/>
      <c r="AC262" s="2"/>
      <c r="AD262" s="9"/>
      <c r="AE262" s="8"/>
      <c r="AF262" s="4"/>
      <c r="AG262" s="4"/>
      <c r="AH262" s="9"/>
      <c r="AI262" s="8"/>
      <c r="AP262" s="9"/>
      <c r="AQ262" s="8"/>
      <c r="AT262" s="9"/>
      <c r="AU262" s="8"/>
      <c r="AV262" s="9"/>
      <c r="AW262" s="8"/>
      <c r="AX262" s="9"/>
      <c r="AY262" s="8"/>
      <c r="AZ262" s="2"/>
      <c r="BA262" s="2"/>
      <c r="BB262" s="9"/>
      <c r="BC262" s="8"/>
      <c r="BD262" s="34">
        <f>SUM(AM262,AK262,AI262,AG262,AE262,AC262,AA262,Y262,W262,U262,S262,Q262,O262,M262,K262,I262,AO262,AQ262,AS262,AU262,AW262,AY262,BA262,BC262)</f>
        <v>30</v>
      </c>
    </row>
    <row r="263" spans="1:56" ht="15">
      <c r="A263" s="1">
        <f>COUNT(H263:BC263)</f>
        <v>1</v>
      </c>
      <c r="B263" s="2" t="s">
        <v>41</v>
      </c>
      <c r="C263" s="2" t="s">
        <v>378</v>
      </c>
      <c r="D263" s="2" t="s">
        <v>66</v>
      </c>
      <c r="F263" s="28">
        <v>459</v>
      </c>
      <c r="G263" s="2">
        <v>1997</v>
      </c>
      <c r="H263" s="2"/>
      <c r="I263" s="2"/>
      <c r="L263" s="2"/>
      <c r="M263" s="2"/>
      <c r="P263" s="2"/>
      <c r="Q263" s="2"/>
      <c r="T263" s="2"/>
      <c r="U263" s="2"/>
      <c r="X263" s="2"/>
      <c r="Y263" s="2"/>
      <c r="AB263" s="2"/>
      <c r="AC263" s="2"/>
      <c r="AD263" s="9"/>
      <c r="AE263" s="8"/>
      <c r="AF263" s="2"/>
      <c r="AG263" s="2"/>
      <c r="AH263" s="9"/>
      <c r="AI263" s="8"/>
      <c r="AJ263" s="2"/>
      <c r="AK263" s="2"/>
      <c r="AL263" s="9"/>
      <c r="AM263" s="8"/>
      <c r="AN263" s="2"/>
      <c r="AO263" s="2"/>
      <c r="AP263" s="9"/>
      <c r="AQ263" s="8"/>
      <c r="AR263" s="4"/>
      <c r="AS263" s="4"/>
      <c r="AT263" s="9"/>
      <c r="AU263" s="8">
        <v>30</v>
      </c>
      <c r="BD263" s="34">
        <f>SUM(AM263,AK263,AI263,AG263,AE263,AC263,AA263,Y263,W263,U263,S263,Q263,O263,M263,K263,I263,AO263,AQ263,AS263,AU263,AW263,AY263,BA263,BC263)</f>
        <v>30</v>
      </c>
    </row>
    <row r="264" spans="1:56" ht="15">
      <c r="A264" s="1">
        <f>COUNT(H264:BC264)</f>
        <v>1</v>
      </c>
      <c r="B264" s="2" t="s">
        <v>41</v>
      </c>
      <c r="C264" s="2" t="s">
        <v>298</v>
      </c>
      <c r="D264" s="2" t="s">
        <v>256</v>
      </c>
      <c r="F264" s="2">
        <v>393</v>
      </c>
      <c r="G264" s="2">
        <v>1994</v>
      </c>
      <c r="H264" s="25"/>
      <c r="I264" s="2"/>
      <c r="L264" s="2"/>
      <c r="M264" s="2"/>
      <c r="P264" s="2"/>
      <c r="Q264" s="2"/>
      <c r="T264" s="2"/>
      <c r="U264" s="2"/>
      <c r="X264" s="2"/>
      <c r="Y264" s="2"/>
      <c r="AB264" s="2"/>
      <c r="AC264" s="2"/>
      <c r="AD264" s="9"/>
      <c r="AE264" s="8"/>
      <c r="AF264" s="2"/>
      <c r="AG264" s="2"/>
      <c r="AH264" s="9"/>
      <c r="AI264" s="8"/>
      <c r="AJ264" s="2"/>
      <c r="AK264" s="2"/>
      <c r="AL264" s="9"/>
      <c r="AM264" s="8"/>
      <c r="AN264" s="2"/>
      <c r="AO264" s="2"/>
      <c r="AP264" s="9"/>
      <c r="AQ264" s="8">
        <v>30</v>
      </c>
      <c r="AR264" s="4"/>
      <c r="AS264" s="4"/>
      <c r="BD264" s="34">
        <f>SUM(AM264,AK264,AI264,AG264,AE264,AC264,AA264,Y264,W264,U264,S264,Q264,O264,M264,K264,I264,AO264,AQ264,AS264,AU264,AW264,AY264,BA264,BC264)</f>
        <v>30</v>
      </c>
    </row>
    <row r="265" spans="1:56" ht="15">
      <c r="A265" s="1">
        <f>COUNT(H265:BC265)</f>
        <v>1</v>
      </c>
      <c r="B265" s="2" t="s">
        <v>41</v>
      </c>
      <c r="C265" s="2" t="s">
        <v>186</v>
      </c>
      <c r="D265" s="2" t="s">
        <v>104</v>
      </c>
      <c r="E265" s="2" t="s">
        <v>384</v>
      </c>
      <c r="F265" s="2">
        <v>297</v>
      </c>
      <c r="G265" s="2">
        <v>1999</v>
      </c>
      <c r="H265" s="25"/>
      <c r="I265" s="2"/>
      <c r="L265" s="2"/>
      <c r="M265" s="2"/>
      <c r="P265" s="2"/>
      <c r="Q265" s="2"/>
      <c r="R265" s="9" t="s">
        <v>183</v>
      </c>
      <c r="S265" s="8">
        <v>30</v>
      </c>
      <c r="T265" s="2"/>
      <c r="U265" s="2"/>
      <c r="X265" s="2"/>
      <c r="Y265" s="2"/>
      <c r="AB265" s="20"/>
      <c r="AC265" s="14"/>
      <c r="AF265" s="2"/>
      <c r="AG265" s="2"/>
      <c r="AJ265" s="2"/>
      <c r="AK265" s="2"/>
      <c r="AN265" s="2"/>
      <c r="AO265" s="2"/>
      <c r="AP265" s="9"/>
      <c r="AQ265" s="8"/>
      <c r="AR265" s="20"/>
      <c r="AS265" s="20"/>
      <c r="AT265" s="9"/>
      <c r="AU265" s="8"/>
      <c r="AV265" s="9"/>
      <c r="AW265" s="8"/>
      <c r="AX265" s="9"/>
      <c r="AY265" s="8"/>
      <c r="AZ265" s="4"/>
      <c r="BA265" s="4"/>
      <c r="BB265" s="9"/>
      <c r="BC265" s="8"/>
      <c r="BD265" s="34">
        <f>SUM(AM265,AK265,AI265,AG265,AE265,AC265,AA265,Y265,W265,U265,S265,Q265,O265,M265,K265,I265,AO265,AQ265,AS265,AU265,AW265,AY265,BA265,BC265)</f>
        <v>30</v>
      </c>
    </row>
    <row r="266" spans="1:56" ht="15">
      <c r="A266" s="1">
        <f>COUNT(H266:BC266)</f>
        <v>1</v>
      </c>
      <c r="B266" s="2" t="s">
        <v>41</v>
      </c>
      <c r="C266" s="2" t="s">
        <v>121</v>
      </c>
      <c r="D266" s="2" t="s">
        <v>15</v>
      </c>
      <c r="F266" s="2">
        <v>100</v>
      </c>
      <c r="G266" s="2">
        <v>2000</v>
      </c>
      <c r="H266" s="20"/>
      <c r="I266" s="20">
        <v>29</v>
      </c>
      <c r="L266" s="2"/>
      <c r="M266" s="2"/>
      <c r="P266" s="2"/>
      <c r="Q266" s="2"/>
      <c r="T266" s="2"/>
      <c r="U266" s="22"/>
      <c r="X266" s="2"/>
      <c r="Y266" s="2"/>
      <c r="AB266" s="20"/>
      <c r="AC266" s="14"/>
      <c r="AE266" s="13"/>
      <c r="AF266" s="20"/>
      <c r="AG266" s="20"/>
      <c r="AH266" s="24"/>
      <c r="AI266" s="13"/>
      <c r="AJ266" s="20"/>
      <c r="AK266" s="20"/>
      <c r="AL266" s="9"/>
      <c r="AM266" s="8"/>
      <c r="AN266" s="20"/>
      <c r="AO266" s="20"/>
      <c r="AP266" s="9"/>
      <c r="AQ266" s="8"/>
      <c r="AT266" s="9"/>
      <c r="AU266" s="8"/>
      <c r="AV266" s="9"/>
      <c r="AW266" s="8"/>
      <c r="AX266" s="9"/>
      <c r="AY266" s="8"/>
      <c r="AZ266" s="4"/>
      <c r="BA266" s="4"/>
      <c r="BB266" s="9"/>
      <c r="BC266" s="8"/>
      <c r="BD266" s="34">
        <f>SUM(AM266,AK266,AI266,AG266,AE266,AC266,AA266,Y266,W266,U266,S266,Q266,O266,M266,K266,I266,AO266,AQ266,AS266,AU266,AW266,AY266,BA266,BC266)</f>
        <v>29</v>
      </c>
    </row>
    <row r="267" spans="1:56" ht="15">
      <c r="A267" s="1">
        <f>COUNT(H267:BC267)</f>
        <v>1</v>
      </c>
      <c r="B267" s="2" t="s">
        <v>41</v>
      </c>
      <c r="C267" s="2" t="s">
        <v>299</v>
      </c>
      <c r="D267" s="2" t="s">
        <v>245</v>
      </c>
      <c r="F267" s="2">
        <v>374</v>
      </c>
      <c r="G267" s="2">
        <v>1994</v>
      </c>
      <c r="H267" s="25"/>
      <c r="I267" s="2"/>
      <c r="L267" s="2"/>
      <c r="M267" s="2"/>
      <c r="P267" s="2"/>
      <c r="Q267" s="2"/>
      <c r="T267" s="2"/>
      <c r="U267" s="2"/>
      <c r="X267" s="2"/>
      <c r="Y267" s="2"/>
      <c r="AB267" s="2"/>
      <c r="AC267" s="2"/>
      <c r="AD267" s="9"/>
      <c r="AE267" s="8"/>
      <c r="AF267" s="2"/>
      <c r="AG267" s="2"/>
      <c r="AH267" s="9"/>
      <c r="AI267" s="8"/>
      <c r="AJ267" s="2"/>
      <c r="AK267" s="2"/>
      <c r="AL267" s="9"/>
      <c r="AM267" s="8"/>
      <c r="AN267" s="2"/>
      <c r="AO267" s="2"/>
      <c r="AP267" s="9"/>
      <c r="AQ267" s="8">
        <v>29</v>
      </c>
      <c r="BD267" s="34">
        <f>SUM(AM267,AK267,AI267,AG267,AE267,AC267,AA267,Y267,W267,U267,S267,Q267,O267,M267,K267,I267,AO267,AQ267,AS267,AU267,AW267,AY267,BA267,BC267)</f>
        <v>29</v>
      </c>
    </row>
    <row r="268" spans="1:56" ht="15">
      <c r="A268" s="1">
        <f>COUNT(H268:BC268)</f>
        <v>1</v>
      </c>
      <c r="B268" s="2" t="s">
        <v>41</v>
      </c>
      <c r="C268" s="2" t="s">
        <v>122</v>
      </c>
      <c r="D268" s="2" t="s">
        <v>15</v>
      </c>
      <c r="F268" s="2">
        <v>57</v>
      </c>
      <c r="G268" s="2">
        <v>1982</v>
      </c>
      <c r="H268" s="20"/>
      <c r="I268" s="20">
        <v>28</v>
      </c>
      <c r="L268" s="2"/>
      <c r="M268" s="2"/>
      <c r="P268" s="2"/>
      <c r="Q268" s="2"/>
      <c r="T268" s="2"/>
      <c r="U268" s="22"/>
      <c r="X268" s="2"/>
      <c r="Y268" s="2"/>
      <c r="AB268" s="20"/>
      <c r="AC268" s="20"/>
      <c r="AE268" s="13"/>
      <c r="AF268" s="20"/>
      <c r="AG268" s="20"/>
      <c r="AJ268" s="20"/>
      <c r="AK268" s="20"/>
      <c r="BD268" s="34">
        <f>SUM(AM268,AK268,AI268,AG268,AE268,AC268,AA268,Y268,W268,U268,S268,Q268,O268,M268,K268,I268,AO268,AQ268,AS268,AU268,AW268,AY268,BA268,BC268)</f>
        <v>28</v>
      </c>
    </row>
    <row r="269" spans="1:56" ht="15">
      <c r="A269" s="1">
        <f>COUNT(H269:BC269)</f>
        <v>1</v>
      </c>
      <c r="B269" s="2" t="s">
        <v>41</v>
      </c>
      <c r="C269" s="2" t="s">
        <v>300</v>
      </c>
      <c r="D269" s="2" t="s">
        <v>286</v>
      </c>
      <c r="F269" s="2">
        <v>381</v>
      </c>
      <c r="G269" s="2">
        <v>1994</v>
      </c>
      <c r="H269" s="25"/>
      <c r="I269" s="2"/>
      <c r="L269" s="2"/>
      <c r="M269" s="2"/>
      <c r="P269" s="2"/>
      <c r="Q269" s="2"/>
      <c r="T269" s="2"/>
      <c r="U269" s="2"/>
      <c r="X269" s="2"/>
      <c r="Y269" s="2"/>
      <c r="AB269" s="2"/>
      <c r="AC269" s="2"/>
      <c r="AD269" s="9"/>
      <c r="AE269" s="8"/>
      <c r="AF269" s="2"/>
      <c r="AG269" s="2"/>
      <c r="AH269" s="9"/>
      <c r="AI269" s="8"/>
      <c r="AJ269" s="2"/>
      <c r="AK269" s="2"/>
      <c r="AL269" s="9"/>
      <c r="AM269" s="8"/>
      <c r="AN269" s="2"/>
      <c r="AO269" s="2"/>
      <c r="AP269" s="9"/>
      <c r="AQ269" s="8">
        <v>28</v>
      </c>
      <c r="BD269" s="34">
        <f>SUM(AM269,AK269,AI269,AG269,AE269,AC269,AA269,Y269,W269,U269,S269,Q269,O269,M269,K269,I269,AO269,AQ269,AS269,AU269,AW269,AY269,BA269,BC269)</f>
        <v>28</v>
      </c>
    </row>
    <row r="270" spans="1:56" ht="15">
      <c r="A270" s="1">
        <f>COUNT(H270:BC270)</f>
        <v>1</v>
      </c>
      <c r="B270" s="2" t="s">
        <v>41</v>
      </c>
      <c r="C270" s="2" t="s">
        <v>348</v>
      </c>
      <c r="D270" s="2" t="s">
        <v>159</v>
      </c>
      <c r="E270" s="2" t="s">
        <v>183</v>
      </c>
      <c r="F270" s="2">
        <v>84</v>
      </c>
      <c r="G270" s="2">
        <v>1997</v>
      </c>
      <c r="H270" s="25"/>
      <c r="I270" s="2"/>
      <c r="L270" s="2"/>
      <c r="M270" s="2"/>
      <c r="P270" s="2"/>
      <c r="Q270" s="2"/>
      <c r="T270" s="2"/>
      <c r="U270" s="2"/>
      <c r="X270" s="2"/>
      <c r="Y270" s="2"/>
      <c r="AB270" s="2"/>
      <c r="AC270" s="2"/>
      <c r="AD270" s="9"/>
      <c r="AE270" s="8"/>
      <c r="AF270" s="2"/>
      <c r="AG270" s="2"/>
      <c r="AH270" s="9"/>
      <c r="AI270" s="8"/>
      <c r="AJ270" s="2"/>
      <c r="AK270" s="2"/>
      <c r="AL270" s="9"/>
      <c r="AM270" s="8"/>
      <c r="AN270" s="2"/>
      <c r="AO270" s="2"/>
      <c r="AP270" s="9" t="s">
        <v>168</v>
      </c>
      <c r="AQ270" s="8">
        <v>27</v>
      </c>
      <c r="BD270" s="34">
        <f>SUM(AM270,AK270,AI270,AG270,AE270,AC270,AA270,Y270,W270,U270,S270,Q270,O270,M270,K270,I270,AO270,AQ270,AS270,AU270,AW270,AY270,BA270,BC270)</f>
        <v>27</v>
      </c>
    </row>
    <row r="271" spans="1:56" ht="15">
      <c r="A271" s="1">
        <f>COUNT(H271:BC271)</f>
        <v>1</v>
      </c>
      <c r="B271" s="2" t="s">
        <v>41</v>
      </c>
      <c r="C271" s="2" t="s">
        <v>301</v>
      </c>
      <c r="D271" s="2" t="s">
        <v>286</v>
      </c>
      <c r="F271" s="2">
        <v>378</v>
      </c>
      <c r="G271" s="2">
        <v>1994</v>
      </c>
      <c r="H271" s="25"/>
      <c r="I271" s="2"/>
      <c r="P271" s="2"/>
      <c r="Q271" s="2"/>
      <c r="T271" s="2"/>
      <c r="U271" s="2"/>
      <c r="X271" s="2"/>
      <c r="Y271" s="2"/>
      <c r="AB271" s="2"/>
      <c r="AC271" s="2"/>
      <c r="AD271" s="9"/>
      <c r="AE271" s="8"/>
      <c r="AF271" s="4"/>
      <c r="AG271" s="4"/>
      <c r="AH271" s="9"/>
      <c r="AI271" s="8"/>
      <c r="AJ271" s="4"/>
      <c r="AK271" s="4"/>
      <c r="AL271" s="9"/>
      <c r="AM271" s="8"/>
      <c r="AN271" s="4"/>
      <c r="AO271" s="4"/>
      <c r="AP271" s="9"/>
      <c r="AQ271" s="8">
        <v>26</v>
      </c>
      <c r="AZ271" s="20"/>
      <c r="BA271" s="20"/>
      <c r="BD271" s="34">
        <f>SUM(AM271,AK271,AI271,AG271,AE271,AC271,AA271,Y271,W271,U271,S271,Q271,O271,M271,K271,I271,AO271,AQ271,AS271,AU271,AW271,AY271,BA271,BC271)</f>
        <v>26</v>
      </c>
    </row>
    <row r="272" spans="1:56" ht="15">
      <c r="A272" s="1">
        <f>COUNT(H272:BC272)</f>
        <v>1</v>
      </c>
      <c r="B272" s="2" t="s">
        <v>41</v>
      </c>
      <c r="C272" s="2" t="s">
        <v>302</v>
      </c>
      <c r="D272" s="2" t="s">
        <v>286</v>
      </c>
      <c r="F272" s="2">
        <v>377</v>
      </c>
      <c r="G272" s="2">
        <v>1994</v>
      </c>
      <c r="H272" s="25"/>
      <c r="I272" s="2"/>
      <c r="P272" s="2"/>
      <c r="Q272" s="2"/>
      <c r="T272" s="2"/>
      <c r="U272" s="2"/>
      <c r="X272" s="2"/>
      <c r="Y272" s="2"/>
      <c r="AB272" s="2"/>
      <c r="AC272" s="2"/>
      <c r="AD272" s="9"/>
      <c r="AE272" s="8"/>
      <c r="AF272" s="4"/>
      <c r="AG272" s="4"/>
      <c r="AH272" s="9"/>
      <c r="AI272" s="8"/>
      <c r="AJ272" s="4"/>
      <c r="AK272" s="4"/>
      <c r="AL272" s="9"/>
      <c r="AM272" s="8"/>
      <c r="AN272" s="4"/>
      <c r="AO272" s="4"/>
      <c r="AP272" s="9"/>
      <c r="AQ272" s="8">
        <v>25</v>
      </c>
      <c r="AR272" s="4"/>
      <c r="AS272" s="4"/>
      <c r="AZ272" s="20"/>
      <c r="BA272" s="20"/>
      <c r="BD272" s="34">
        <f>SUM(AM272,AK272,AI272,AG272,AE272,AC272,AA272,Y272,W272,U272,S272,Q272,O272,M272,K272,I272,AO272,AQ272,AS272,AU272,AW272,AY272,BA272,BC272)</f>
        <v>25</v>
      </c>
    </row>
    <row r="273" spans="1:56" ht="15">
      <c r="A273" s="1">
        <f>COUNT(H273:BC273)</f>
        <v>1</v>
      </c>
      <c r="B273" s="2" t="s">
        <v>41</v>
      </c>
      <c r="C273" s="2" t="s">
        <v>239</v>
      </c>
      <c r="D273" s="2" t="s">
        <v>240</v>
      </c>
      <c r="F273" s="2">
        <v>14</v>
      </c>
      <c r="G273" s="2">
        <v>1963</v>
      </c>
      <c r="H273" s="2"/>
      <c r="I273" s="2"/>
      <c r="P273" s="2"/>
      <c r="Q273" s="2"/>
      <c r="T273" s="2"/>
      <c r="U273" s="2"/>
      <c r="X273" s="2"/>
      <c r="Y273" s="2"/>
      <c r="AB273" s="2"/>
      <c r="AC273" s="2"/>
      <c r="AD273" s="9"/>
      <c r="AE273" s="8"/>
      <c r="AF273" s="4"/>
      <c r="AG273" s="4"/>
      <c r="AH273" s="9"/>
      <c r="AI273" s="8"/>
      <c r="AJ273" s="4"/>
      <c r="AK273" s="4"/>
      <c r="AL273" s="9"/>
      <c r="AM273" s="8"/>
      <c r="AN273" s="4"/>
      <c r="AO273" s="4">
        <v>25</v>
      </c>
      <c r="AZ273" s="20"/>
      <c r="BA273" s="20"/>
      <c r="BD273" s="34">
        <f>SUM(AM273,AK273,AI273,AG273,AE273,AC273,AA273,Y273,W273,U273,S273,Q273,O273,M273,K273,I273,AO273,AQ273,AS273,AU273,AW273,AY273,BA273,BC273)</f>
        <v>25</v>
      </c>
    </row>
    <row r="274" spans="1:56" ht="15">
      <c r="A274" s="1">
        <f>COUNT(H274:BC274)</f>
        <v>1</v>
      </c>
      <c r="B274" s="2" t="s">
        <v>41</v>
      </c>
      <c r="C274" s="2" t="s">
        <v>303</v>
      </c>
      <c r="D274" s="2" t="s">
        <v>269</v>
      </c>
      <c r="F274" s="2">
        <v>376</v>
      </c>
      <c r="G274" s="2">
        <v>1995</v>
      </c>
      <c r="H274" s="25"/>
      <c r="I274" s="2"/>
      <c r="L274" s="2"/>
      <c r="M274" s="2"/>
      <c r="P274" s="2"/>
      <c r="Q274" s="2"/>
      <c r="T274" s="2"/>
      <c r="U274" s="2"/>
      <c r="X274" s="2"/>
      <c r="Y274" s="2"/>
      <c r="AB274" s="2"/>
      <c r="AC274" s="4"/>
      <c r="AD274" s="9"/>
      <c r="AE274" s="8"/>
      <c r="AF274" s="4"/>
      <c r="AG274" s="4"/>
      <c r="AH274" s="9"/>
      <c r="AI274" s="8"/>
      <c r="AJ274" s="4"/>
      <c r="AK274" s="4"/>
      <c r="AL274" s="9"/>
      <c r="AM274" s="8"/>
      <c r="AN274" s="4"/>
      <c r="AO274" s="4"/>
      <c r="AP274" s="9"/>
      <c r="AQ274" s="8">
        <v>24</v>
      </c>
      <c r="AZ274" s="20"/>
      <c r="BA274" s="20"/>
      <c r="BD274" s="34">
        <f>SUM(AM274,AK274,AI274,AG274,AE274,AC274,AA274,Y274,W274,U274,S274,Q274,O274,M274,K274,I274,AO274,AQ274,AS274,AU274,AW274,AY274,BA274,BC274)</f>
        <v>24</v>
      </c>
    </row>
    <row r="275" spans="1:56" ht="15">
      <c r="A275" s="1">
        <f>COUNT(H275:BC275)</f>
        <v>1</v>
      </c>
      <c r="B275" s="2" t="s">
        <v>41</v>
      </c>
      <c r="C275" s="2" t="s">
        <v>148</v>
      </c>
      <c r="D275" s="2" t="s">
        <v>22</v>
      </c>
      <c r="F275" s="2">
        <v>53</v>
      </c>
      <c r="H275" s="2"/>
      <c r="I275" s="2"/>
      <c r="L275" s="2"/>
      <c r="M275" s="2">
        <v>24</v>
      </c>
      <c r="P275" s="2"/>
      <c r="Q275" s="2"/>
      <c r="T275" s="2"/>
      <c r="U275" s="22"/>
      <c r="X275" s="2"/>
      <c r="Y275" s="2"/>
      <c r="AB275" s="20"/>
      <c r="AC275" s="20"/>
      <c r="AE275" s="13"/>
      <c r="AF275" s="20"/>
      <c r="AG275" s="20"/>
      <c r="AJ275" s="15"/>
      <c r="AK275" s="14"/>
      <c r="AZ275" s="20"/>
      <c r="BA275" s="20"/>
      <c r="BD275" s="34">
        <f>SUM(AM275,AK275,AI275,AG275,AE275,AC275,AA275,Y275,W275,U275,S275,Q275,O275,M275,K275,I275,AO275,AQ275,AS275,AU275,AW275,AY275,BA275,BC275)</f>
        <v>24</v>
      </c>
    </row>
    <row r="276" spans="1:56" ht="15">
      <c r="A276" s="1">
        <f>COUNT(H276:BC276)</f>
        <v>1</v>
      </c>
      <c r="B276" s="2" t="s">
        <v>41</v>
      </c>
      <c r="C276" s="2" t="s">
        <v>195</v>
      </c>
      <c r="D276" s="2" t="s">
        <v>193</v>
      </c>
      <c r="F276" s="2">
        <v>303</v>
      </c>
      <c r="H276" s="25"/>
      <c r="I276" s="2"/>
      <c r="L276" s="2"/>
      <c r="M276" s="2"/>
      <c r="P276" s="2"/>
      <c r="Q276" s="2"/>
      <c r="T276" s="2"/>
      <c r="U276" s="2"/>
      <c r="W276" s="8">
        <v>24</v>
      </c>
      <c r="X276" s="2"/>
      <c r="Y276" s="2"/>
      <c r="AB276" s="2"/>
      <c r="AC276" s="2"/>
      <c r="AD276" s="9"/>
      <c r="AE276" s="8"/>
      <c r="AF276" s="2"/>
      <c r="AG276" s="2"/>
      <c r="AH276" s="9"/>
      <c r="AI276" s="8"/>
      <c r="AJ276" s="2"/>
      <c r="AK276" s="2"/>
      <c r="AL276" s="9"/>
      <c r="AM276" s="8"/>
      <c r="AN276" s="2"/>
      <c r="AO276" s="2"/>
      <c r="AP276" s="9"/>
      <c r="AQ276" s="8"/>
      <c r="AT276" s="9"/>
      <c r="AU276" s="8"/>
      <c r="AV276" s="9"/>
      <c r="AW276" s="8"/>
      <c r="AX276" s="9"/>
      <c r="AY276" s="8"/>
      <c r="AZ276" s="4"/>
      <c r="BA276" s="4"/>
      <c r="BB276" s="9"/>
      <c r="BC276" s="8"/>
      <c r="BD276" s="34">
        <f>SUM(AM276,AK276,AI276,AG276,AE276,AC276,AA276,Y276,W276,U276,S276,Q276,O276,M276,K276,I276,AO276,AQ276,AS276,AU276,AW276,AY276,BA276,BC276)</f>
        <v>24</v>
      </c>
    </row>
    <row r="277" spans="1:56" ht="15">
      <c r="A277" s="1">
        <f>COUNT(H277:BC277)</f>
        <v>1</v>
      </c>
      <c r="B277" s="2" t="s">
        <v>41</v>
      </c>
      <c r="C277" s="2" t="s">
        <v>304</v>
      </c>
      <c r="D277" s="2" t="s">
        <v>256</v>
      </c>
      <c r="F277" s="2">
        <v>396</v>
      </c>
      <c r="G277" s="2">
        <v>1995</v>
      </c>
      <c r="H277" s="25"/>
      <c r="I277" s="2"/>
      <c r="P277" s="2"/>
      <c r="Q277" s="2"/>
      <c r="T277" s="2"/>
      <c r="U277" s="2"/>
      <c r="X277" s="2"/>
      <c r="Y277" s="2"/>
      <c r="AB277" s="2"/>
      <c r="AC277" s="2"/>
      <c r="AD277" s="9"/>
      <c r="AE277" s="8"/>
      <c r="AF277" s="4"/>
      <c r="AG277" s="4"/>
      <c r="AH277" s="9"/>
      <c r="AI277" s="8"/>
      <c r="AJ277" s="4"/>
      <c r="AK277" s="4"/>
      <c r="AL277" s="9"/>
      <c r="AM277" s="8"/>
      <c r="AN277" s="4"/>
      <c r="AO277" s="4"/>
      <c r="AP277" s="9"/>
      <c r="AQ277" s="8">
        <v>23</v>
      </c>
      <c r="AZ277" s="20"/>
      <c r="BA277" s="20"/>
      <c r="BD277" s="34">
        <f>SUM(AM277,AK277,AI277,AG277,AE277,AC277,AA277,Y277,W277,U277,S277,Q277,O277,M277,K277,I277,AO277,AQ277,AS277,AU277,AW277,AY277,BA277,BC277)</f>
        <v>23</v>
      </c>
    </row>
    <row r="278" spans="1:56" ht="15">
      <c r="A278" s="1">
        <f>COUNT(H278:BC278)</f>
        <v>1</v>
      </c>
      <c r="B278" s="2" t="s">
        <v>41</v>
      </c>
      <c r="C278" s="2" t="s">
        <v>349</v>
      </c>
      <c r="D278" s="2" t="s">
        <v>269</v>
      </c>
      <c r="F278" s="2">
        <v>444</v>
      </c>
      <c r="G278" s="2">
        <v>1997</v>
      </c>
      <c r="H278" s="25"/>
      <c r="I278" s="2"/>
      <c r="L278" s="2"/>
      <c r="M278" s="2"/>
      <c r="P278" s="2"/>
      <c r="Q278" s="2"/>
      <c r="T278" s="2"/>
      <c r="U278" s="2"/>
      <c r="X278" s="2"/>
      <c r="Y278" s="2"/>
      <c r="AB278" s="2"/>
      <c r="AC278" s="2"/>
      <c r="AD278" s="9"/>
      <c r="AE278" s="8"/>
      <c r="AF278" s="2"/>
      <c r="AG278" s="2"/>
      <c r="AH278" s="9"/>
      <c r="AI278" s="8"/>
      <c r="AJ278" s="2"/>
      <c r="AK278" s="2"/>
      <c r="AL278" s="9"/>
      <c r="AM278" s="8"/>
      <c r="AN278" s="2"/>
      <c r="AO278" s="2"/>
      <c r="AP278" s="9"/>
      <c r="AQ278" s="8">
        <v>23</v>
      </c>
      <c r="AR278" s="2"/>
      <c r="AS278" s="2"/>
      <c r="BD278" s="34">
        <f>SUM(AM278,AK278,AI278,AG278,AE278,AC278,AA278,Y278,W278,U278,S278,Q278,O278,M278,K278,I278,AO278,AQ278,AS278,AU278,AW278,AY278,BA278,BC278)</f>
        <v>23</v>
      </c>
    </row>
    <row r="279" spans="1:56" ht="15">
      <c r="A279" s="1">
        <f>COUNT(H279:BC279)</f>
        <v>2</v>
      </c>
      <c r="B279" s="2" t="s">
        <v>41</v>
      </c>
      <c r="C279" s="2" t="s">
        <v>242</v>
      </c>
      <c r="D279" s="2" t="s">
        <v>66</v>
      </c>
      <c r="F279" s="2">
        <v>214</v>
      </c>
      <c r="G279" s="28">
        <v>2000</v>
      </c>
      <c r="H279" s="2"/>
      <c r="I279" s="2"/>
      <c r="P279" s="2"/>
      <c r="Q279" s="2"/>
      <c r="T279" s="2"/>
      <c r="U279" s="2"/>
      <c r="X279" s="2"/>
      <c r="Y279" s="2"/>
      <c r="AB279" s="2"/>
      <c r="AC279" s="2"/>
      <c r="AD279" s="9"/>
      <c r="AE279" s="8"/>
      <c r="AF279" s="4"/>
      <c r="AG279" s="4"/>
      <c r="AH279" s="9"/>
      <c r="AI279" s="8"/>
      <c r="AJ279" s="4"/>
      <c r="AK279" s="4"/>
      <c r="AL279" s="9"/>
      <c r="AM279" s="8"/>
      <c r="AN279" s="4"/>
      <c r="AO279" s="4">
        <v>4</v>
      </c>
      <c r="AP279" s="9"/>
      <c r="AQ279" s="8">
        <v>17</v>
      </c>
      <c r="AR279" s="4"/>
      <c r="AS279" s="4"/>
      <c r="AZ279" s="20"/>
      <c r="BA279" s="20"/>
      <c r="BD279" s="34">
        <f>SUM(AM279,AK279,AI279,AG279,AE279,AC279,AA279,Y279,W279,U279,S279,Q279,O279,M279,K279,I279,AO279,AQ279,AS279,AU279,AW279,AY279,BA279,BC279)</f>
        <v>21</v>
      </c>
    </row>
    <row r="280" spans="1:56" ht="15">
      <c r="A280" s="1">
        <f>COUNT(H280:BC280)</f>
        <v>1</v>
      </c>
      <c r="B280" s="2" t="s">
        <v>41</v>
      </c>
      <c r="C280" s="2" t="s">
        <v>350</v>
      </c>
      <c r="D280" s="2" t="s">
        <v>351</v>
      </c>
      <c r="F280" s="2">
        <v>436</v>
      </c>
      <c r="G280" s="2">
        <v>1998</v>
      </c>
      <c r="H280" s="25"/>
      <c r="I280" s="2"/>
      <c r="L280" s="2"/>
      <c r="M280" s="2"/>
      <c r="P280" s="2"/>
      <c r="Q280" s="2"/>
      <c r="T280" s="2"/>
      <c r="U280" s="2"/>
      <c r="X280" s="2"/>
      <c r="Y280" s="2"/>
      <c r="AB280" s="2"/>
      <c r="AC280" s="2"/>
      <c r="AD280" s="9"/>
      <c r="AE280" s="8"/>
      <c r="AF280" s="2"/>
      <c r="AG280" s="2"/>
      <c r="AH280" s="9"/>
      <c r="AI280" s="8"/>
      <c r="AJ280" s="2"/>
      <c r="AK280" s="2"/>
      <c r="AL280" s="9"/>
      <c r="AM280" s="8"/>
      <c r="AN280" s="2"/>
      <c r="AO280" s="2"/>
      <c r="AP280" s="9"/>
      <c r="AQ280" s="8">
        <v>21</v>
      </c>
      <c r="BD280" s="34">
        <f>SUM(AM280,AK280,AI280,AG280,AE280,AC280,AA280,Y280,W280,U280,S280,Q280,O280,M280,K280,I280,AO280,AQ280,AS280,AU280,AW280,AY280,BA280,BC280)</f>
        <v>21</v>
      </c>
    </row>
    <row r="281" spans="1:56" ht="15">
      <c r="A281" s="1">
        <f>COUNT(H281:BC281)</f>
        <v>1</v>
      </c>
      <c r="B281" s="2" t="s">
        <v>41</v>
      </c>
      <c r="C281" s="2" t="s">
        <v>305</v>
      </c>
      <c r="D281" s="2" t="s">
        <v>256</v>
      </c>
      <c r="F281" s="2">
        <v>431</v>
      </c>
      <c r="G281" s="2">
        <v>1994</v>
      </c>
      <c r="H281" s="25"/>
      <c r="I281" s="2"/>
      <c r="L281" s="2"/>
      <c r="M281" s="2"/>
      <c r="P281" s="2"/>
      <c r="Q281" s="2"/>
      <c r="T281" s="2"/>
      <c r="U281" s="2"/>
      <c r="X281" s="2"/>
      <c r="Y281" s="2"/>
      <c r="AB281" s="2"/>
      <c r="AC281" s="2"/>
      <c r="AD281" s="9"/>
      <c r="AE281" s="8"/>
      <c r="AF281" s="2"/>
      <c r="AG281" s="2"/>
      <c r="AH281" s="9"/>
      <c r="AI281" s="8"/>
      <c r="AJ281" s="2"/>
      <c r="AK281" s="2"/>
      <c r="AL281" s="9"/>
      <c r="AM281" s="8"/>
      <c r="AN281" s="2"/>
      <c r="AO281" s="2"/>
      <c r="AP281" s="9"/>
      <c r="AQ281" s="8">
        <v>21</v>
      </c>
      <c r="AR281" s="4"/>
      <c r="AS281" s="4"/>
      <c r="BD281" s="34">
        <f>SUM(AM281,AK281,AI281,AG281,AE281,AC281,AA281,Y281,W281,U281,S281,Q281,O281,M281,K281,I281,AO281,AQ281,AS281,AU281,AW281,AY281,BA281,BC281)</f>
        <v>21</v>
      </c>
    </row>
    <row r="282" spans="1:56" ht="15">
      <c r="A282" s="1">
        <f>COUNT(H282:BC282)</f>
        <v>1</v>
      </c>
      <c r="B282" s="2" t="s">
        <v>41</v>
      </c>
      <c r="C282" s="2" t="s">
        <v>306</v>
      </c>
      <c r="D282" s="2" t="s">
        <v>256</v>
      </c>
      <c r="F282" s="2">
        <v>395</v>
      </c>
      <c r="G282" s="2">
        <v>1995</v>
      </c>
      <c r="H282" s="25"/>
      <c r="I282" s="2"/>
      <c r="L282" s="2"/>
      <c r="M282" s="2"/>
      <c r="P282" s="2"/>
      <c r="Q282" s="2"/>
      <c r="T282" s="2"/>
      <c r="U282" s="2"/>
      <c r="X282" s="2"/>
      <c r="Y282" s="2"/>
      <c r="AB282" s="2"/>
      <c r="AC282" s="2"/>
      <c r="AD282" s="9"/>
      <c r="AE282" s="8"/>
      <c r="AF282" s="2"/>
      <c r="AG282" s="2"/>
      <c r="AH282" s="9"/>
      <c r="AI282" s="8"/>
      <c r="AJ282" s="2"/>
      <c r="AK282" s="2"/>
      <c r="AL282" s="9"/>
      <c r="AM282" s="8"/>
      <c r="AN282" s="2"/>
      <c r="AO282" s="2"/>
      <c r="AP282" s="9"/>
      <c r="AQ282" s="8">
        <v>20</v>
      </c>
      <c r="BD282" s="34">
        <f>SUM(AM282,AK282,AI282,AG282,AE282,AC282,AA282,Y282,W282,U282,S282,Q282,O282,M282,K282,I282,AO282,AQ282,AS282,AU282,AW282,AY282,BA282,BC282)</f>
        <v>20</v>
      </c>
    </row>
    <row r="283" spans="1:56" ht="15">
      <c r="A283" s="1">
        <f>COUNT(H283:BC283)</f>
        <v>1</v>
      </c>
      <c r="B283" s="2" t="s">
        <v>41</v>
      </c>
      <c r="C283" s="2" t="s">
        <v>352</v>
      </c>
      <c r="D283" s="2" t="s">
        <v>351</v>
      </c>
      <c r="F283" s="2">
        <v>435</v>
      </c>
      <c r="G283" s="2">
        <v>1997</v>
      </c>
      <c r="H283" s="25"/>
      <c r="I283" s="2"/>
      <c r="L283" s="2"/>
      <c r="M283" s="2"/>
      <c r="P283" s="2"/>
      <c r="Q283" s="2"/>
      <c r="T283" s="2"/>
      <c r="U283" s="2"/>
      <c r="X283" s="2"/>
      <c r="Y283" s="2"/>
      <c r="AB283" s="2"/>
      <c r="AC283" s="2"/>
      <c r="AD283" s="9"/>
      <c r="AE283" s="8"/>
      <c r="AF283" s="2"/>
      <c r="AG283" s="2"/>
      <c r="AH283" s="9"/>
      <c r="AI283" s="8"/>
      <c r="AJ283" s="2"/>
      <c r="AK283" s="2"/>
      <c r="AL283" s="9"/>
      <c r="AM283" s="8"/>
      <c r="AN283" s="2"/>
      <c r="AO283" s="2"/>
      <c r="AP283" s="9"/>
      <c r="AQ283" s="8">
        <v>20</v>
      </c>
      <c r="AR283" s="4"/>
      <c r="AS283" s="4"/>
      <c r="BD283" s="34">
        <f>SUM(AM283,AK283,AI283,AG283,AE283,AC283,AA283,Y283,W283,U283,S283,Q283,O283,M283,K283,I283,AO283,AQ283,AS283,AU283,AW283,AY283,BA283,BC283)</f>
        <v>20</v>
      </c>
    </row>
    <row r="284" spans="1:56" ht="15">
      <c r="A284" s="1">
        <f>COUNT(H284:BC284)</f>
        <v>1</v>
      </c>
      <c r="B284" s="2" t="s">
        <v>41</v>
      </c>
      <c r="C284" s="2" t="s">
        <v>353</v>
      </c>
      <c r="D284" s="2" t="s">
        <v>269</v>
      </c>
      <c r="F284" s="2">
        <v>375</v>
      </c>
      <c r="G284" s="2">
        <v>1997</v>
      </c>
      <c r="H284" s="25"/>
      <c r="I284" s="2"/>
      <c r="L284" s="2"/>
      <c r="M284" s="2"/>
      <c r="P284" s="2"/>
      <c r="Q284" s="2"/>
      <c r="T284" s="2"/>
      <c r="U284" s="2"/>
      <c r="X284" s="2"/>
      <c r="Y284" s="2"/>
      <c r="AB284" s="2"/>
      <c r="AC284" s="2"/>
      <c r="AD284" s="9"/>
      <c r="AE284" s="8"/>
      <c r="AF284" s="2"/>
      <c r="AG284" s="2"/>
      <c r="AH284" s="9"/>
      <c r="AI284" s="8"/>
      <c r="AJ284" s="2"/>
      <c r="AK284" s="2"/>
      <c r="AL284" s="9"/>
      <c r="AM284" s="8"/>
      <c r="AN284" s="2"/>
      <c r="AO284" s="2"/>
      <c r="AP284" s="9"/>
      <c r="AQ284" s="8">
        <v>19</v>
      </c>
      <c r="BD284" s="34">
        <f>SUM(AM284,AK284,AI284,AG284,AE284,AC284,AA284,Y284,W284,U284,S284,Q284,O284,M284,K284,I284,AO284,AQ284,AS284,AU284,AW284,AY284,BA284,BC284)</f>
        <v>19</v>
      </c>
    </row>
    <row r="285" spans="1:56" ht="15">
      <c r="A285" s="1">
        <f>COUNT(H285:BC285)</f>
        <v>1</v>
      </c>
      <c r="B285" s="2" t="s">
        <v>41</v>
      </c>
      <c r="C285" s="2" t="s">
        <v>307</v>
      </c>
      <c r="D285" s="2" t="s">
        <v>147</v>
      </c>
      <c r="F285" s="2">
        <v>386</v>
      </c>
      <c r="G285" s="2">
        <v>1995</v>
      </c>
      <c r="H285" s="25"/>
      <c r="I285" s="2"/>
      <c r="L285" s="2"/>
      <c r="M285" s="2"/>
      <c r="P285" s="2"/>
      <c r="Q285" s="2"/>
      <c r="T285" s="2"/>
      <c r="U285" s="2"/>
      <c r="X285" s="2"/>
      <c r="Y285" s="2"/>
      <c r="AB285" s="2"/>
      <c r="AC285" s="2"/>
      <c r="AD285" s="9"/>
      <c r="AE285" s="8"/>
      <c r="AF285" s="2"/>
      <c r="AG285" s="2"/>
      <c r="AH285" s="9"/>
      <c r="AI285" s="8"/>
      <c r="AJ285" s="2"/>
      <c r="AK285" s="2"/>
      <c r="AL285" s="9"/>
      <c r="AM285" s="8"/>
      <c r="AN285" s="2"/>
      <c r="AO285" s="2"/>
      <c r="AP285" s="9"/>
      <c r="AQ285" s="8">
        <v>19</v>
      </c>
      <c r="BD285" s="34">
        <f>SUM(AM285,AK285,AI285,AG285,AE285,AC285,AA285,Y285,W285,U285,S285,Q285,O285,M285,K285,I285,AO285,AQ285,AS285,AU285,AW285,AY285,BA285,BC285)</f>
        <v>19</v>
      </c>
    </row>
    <row r="286" spans="1:56" ht="15">
      <c r="A286" s="1">
        <f>COUNT(H286:BC286)</f>
        <v>1</v>
      </c>
      <c r="B286" s="2" t="s">
        <v>41</v>
      </c>
      <c r="C286" s="2" t="s">
        <v>308</v>
      </c>
      <c r="D286" s="2" t="s">
        <v>309</v>
      </c>
      <c r="F286" s="2">
        <v>392</v>
      </c>
      <c r="G286" s="2">
        <v>1997</v>
      </c>
      <c r="H286" s="25"/>
      <c r="I286" s="2"/>
      <c r="L286" s="2"/>
      <c r="M286" s="2"/>
      <c r="P286" s="2"/>
      <c r="Q286" s="2"/>
      <c r="T286" s="2"/>
      <c r="U286" s="2"/>
      <c r="X286" s="2"/>
      <c r="Y286" s="2"/>
      <c r="AB286" s="2"/>
      <c r="AC286" s="2"/>
      <c r="AD286" s="9"/>
      <c r="AE286" s="8"/>
      <c r="AF286" s="2"/>
      <c r="AG286" s="2"/>
      <c r="AH286" s="9"/>
      <c r="AI286" s="8"/>
      <c r="AJ286" s="2"/>
      <c r="AK286" s="2"/>
      <c r="AL286" s="9"/>
      <c r="AM286" s="8"/>
      <c r="AN286" s="2"/>
      <c r="AO286" s="2"/>
      <c r="AP286" s="9"/>
      <c r="AQ286" s="8">
        <v>18</v>
      </c>
      <c r="BD286" s="34">
        <f>SUM(AM286,AK286,AI286,AG286,AE286,AC286,AA286,Y286,W286,U286,S286,Q286,O286,M286,K286,I286,AO286,AQ286,AS286,AU286,AW286,AY286,BA286,BC286)</f>
        <v>18</v>
      </c>
    </row>
    <row r="287" spans="1:56" ht="15">
      <c r="A287" s="1">
        <f>COUNT(H287:BC287)</f>
        <v>1</v>
      </c>
      <c r="B287" s="2" t="s">
        <v>41</v>
      </c>
      <c r="C287" s="2" t="s">
        <v>354</v>
      </c>
      <c r="D287" s="2" t="s">
        <v>321</v>
      </c>
      <c r="F287" s="2">
        <v>438</v>
      </c>
      <c r="G287" s="2">
        <v>1998</v>
      </c>
      <c r="H287" s="25"/>
      <c r="I287" s="2"/>
      <c r="L287" s="2"/>
      <c r="M287" s="2"/>
      <c r="P287" s="2"/>
      <c r="Q287" s="2"/>
      <c r="T287" s="2"/>
      <c r="U287" s="2"/>
      <c r="X287" s="2"/>
      <c r="Y287" s="2"/>
      <c r="AB287" s="2"/>
      <c r="AC287" s="2"/>
      <c r="AD287" s="9"/>
      <c r="AE287" s="8"/>
      <c r="AF287" s="2"/>
      <c r="AG287" s="2"/>
      <c r="AH287" s="9"/>
      <c r="AI287" s="8"/>
      <c r="AJ287" s="2"/>
      <c r="AK287" s="2"/>
      <c r="AL287" s="9"/>
      <c r="AM287" s="8"/>
      <c r="AN287" s="2"/>
      <c r="AO287" s="2"/>
      <c r="AP287" s="9"/>
      <c r="AQ287" s="8">
        <v>18</v>
      </c>
      <c r="BD287" s="34">
        <f>SUM(AM287,AK287,AI287,AG287,AE287,AC287,AA287,Y287,W287,U287,S287,Q287,O287,M287,K287,I287,AO287,AQ287,AS287,AU287,AW287,AY287,BA287,BC287)</f>
        <v>18</v>
      </c>
    </row>
    <row r="288" spans="1:56" ht="15">
      <c r="A288" s="1">
        <f>COUNT(H288:BC288)</f>
        <v>1</v>
      </c>
      <c r="B288" s="2" t="s">
        <v>41</v>
      </c>
      <c r="C288" s="2" t="s">
        <v>129</v>
      </c>
      <c r="F288" s="2">
        <v>179</v>
      </c>
      <c r="H288" s="20"/>
      <c r="I288" s="20">
        <v>18</v>
      </c>
      <c r="L288" s="2"/>
      <c r="M288" s="2"/>
      <c r="P288" s="2"/>
      <c r="Q288" s="2"/>
      <c r="S288" s="26"/>
      <c r="T288" s="2"/>
      <c r="U288" s="22"/>
      <c r="X288" s="2"/>
      <c r="Y288" s="2"/>
      <c r="AB288" s="20"/>
      <c r="AC288" s="14"/>
      <c r="AF288" s="2"/>
      <c r="AG288" s="2"/>
      <c r="AJ288" s="15"/>
      <c r="AK288" s="14"/>
      <c r="AL288" s="9"/>
      <c r="AM288" s="8"/>
      <c r="AN288" s="20"/>
      <c r="AO288" s="20"/>
      <c r="AP288" s="9"/>
      <c r="AQ288" s="8"/>
      <c r="AT288" s="9"/>
      <c r="AU288" s="8"/>
      <c r="AV288" s="9"/>
      <c r="AW288" s="8"/>
      <c r="AX288" s="9"/>
      <c r="AY288" s="8"/>
      <c r="AZ288" s="4"/>
      <c r="BA288" s="4"/>
      <c r="BB288" s="9"/>
      <c r="BD288" s="34">
        <f>SUM(AM288,AK288,AI288,AG288,AE288,AC288,AA288,Y288,W288,U288,S288,Q288,O288,M288,K288,I288,AO288,AQ288,AS288,AU288,AW288,AY288,BA288,BC288)</f>
        <v>18</v>
      </c>
    </row>
    <row r="289" spans="1:56" ht="15">
      <c r="A289" s="1">
        <f>COUNT(H289:BC289)</f>
        <v>2</v>
      </c>
      <c r="B289" s="2" t="s">
        <v>41</v>
      </c>
      <c r="C289" s="2" t="s">
        <v>151</v>
      </c>
      <c r="D289" s="2" t="s">
        <v>66</v>
      </c>
      <c r="F289" s="2">
        <v>280</v>
      </c>
      <c r="G289" s="2">
        <v>2000</v>
      </c>
      <c r="H289" s="2"/>
      <c r="I289" s="2"/>
      <c r="M289" s="4">
        <v>5</v>
      </c>
      <c r="O289" s="8">
        <v>12</v>
      </c>
      <c r="P289" s="2"/>
      <c r="Q289" s="2"/>
      <c r="T289" s="2"/>
      <c r="U289" s="2"/>
      <c r="X289" s="2"/>
      <c r="Y289" s="2"/>
      <c r="AB289" s="20"/>
      <c r="AC289" s="20"/>
      <c r="AE289" s="13"/>
      <c r="AL289" s="9"/>
      <c r="AM289" s="8"/>
      <c r="AP289" s="9"/>
      <c r="AQ289" s="8"/>
      <c r="AT289" s="9"/>
      <c r="AU289" s="8"/>
      <c r="AV289" s="9"/>
      <c r="AW289" s="8"/>
      <c r="AX289" s="9"/>
      <c r="AY289" s="8"/>
      <c r="AZ289" s="2"/>
      <c r="BA289" s="2"/>
      <c r="BB289" s="9"/>
      <c r="BC289" s="8"/>
      <c r="BD289" s="34">
        <f>SUM(AM289,AK289,AI289,AG289,AE289,AC289,AA289,Y289,W289,U289,S289,Q289,O289,M289,K289,I289,AO289,AQ289,AS289,AU289,AW289,AY289,BA289,BC289)</f>
        <v>17</v>
      </c>
    </row>
    <row r="290" spans="1:56" ht="15">
      <c r="A290" s="1">
        <f>COUNT(H290:BC290)</f>
        <v>1</v>
      </c>
      <c r="B290" s="2" t="s">
        <v>41</v>
      </c>
      <c r="C290" s="2" t="s">
        <v>131</v>
      </c>
      <c r="F290" s="2">
        <v>47</v>
      </c>
      <c r="H290" s="20"/>
      <c r="I290" s="20">
        <v>17</v>
      </c>
      <c r="L290" s="2"/>
      <c r="M290" s="2"/>
      <c r="P290" s="2"/>
      <c r="Q290" s="2"/>
      <c r="T290" s="2"/>
      <c r="U290" s="2"/>
      <c r="X290" s="2"/>
      <c r="Y290" s="2"/>
      <c r="AB290" s="2"/>
      <c r="AC290" s="2"/>
      <c r="AD290" s="9"/>
      <c r="AE290" s="8"/>
      <c r="AF290" s="20"/>
      <c r="AG290" s="20"/>
      <c r="AJ290" s="20"/>
      <c r="AK290" s="20"/>
      <c r="AL290" s="9"/>
      <c r="AM290" s="8"/>
      <c r="AN290" s="4"/>
      <c r="AO290" s="4"/>
      <c r="AR290" s="4"/>
      <c r="AS290" s="4"/>
      <c r="AT290" s="9"/>
      <c r="AU290" s="8"/>
      <c r="AZ290" s="20"/>
      <c r="BA290" s="20"/>
      <c r="BD290" s="34">
        <f>SUM(AM290,AK290,AI290,AG290,AE290,AC290,AA290,Y290,W290,U290,S290,Q290,O290,M290,K290,I290,AO290,AQ290,AS290,AU290,AW290,AY290,BA290,BC290)</f>
        <v>17</v>
      </c>
    </row>
    <row r="291" spans="1:56" ht="15">
      <c r="A291" s="1">
        <f>COUNT(H291:BC291)</f>
        <v>1</v>
      </c>
      <c r="B291" s="2" t="s">
        <v>41</v>
      </c>
      <c r="C291" s="2" t="s">
        <v>310</v>
      </c>
      <c r="D291" s="2" t="s">
        <v>309</v>
      </c>
      <c r="F291" s="2">
        <v>391</v>
      </c>
      <c r="G291" s="2">
        <v>1998</v>
      </c>
      <c r="H291" s="25"/>
      <c r="I291" s="2"/>
      <c r="L291" s="2"/>
      <c r="M291" s="2"/>
      <c r="P291" s="2"/>
      <c r="Q291" s="2"/>
      <c r="T291" s="2"/>
      <c r="U291" s="2"/>
      <c r="X291" s="2"/>
      <c r="Y291" s="2"/>
      <c r="AB291" s="2"/>
      <c r="AC291" s="2"/>
      <c r="AD291" s="9"/>
      <c r="AE291" s="8"/>
      <c r="AF291" s="2"/>
      <c r="AG291" s="2"/>
      <c r="AH291" s="9"/>
      <c r="AI291" s="8"/>
      <c r="AJ291" s="2"/>
      <c r="AK291" s="2"/>
      <c r="AL291" s="9"/>
      <c r="AM291" s="8"/>
      <c r="AN291" s="4"/>
      <c r="AO291" s="4"/>
      <c r="AP291" s="9"/>
      <c r="AQ291" s="8">
        <v>17</v>
      </c>
      <c r="BD291" s="34">
        <f>SUM(AM291,AK291,AI291,AG291,AE291,AC291,AA291,Y291,W291,U291,S291,Q291,O291,M291,K291,I291,AO291,AQ291,AS291,AU291,AW291,AY291,BA291,BC291)</f>
        <v>17</v>
      </c>
    </row>
    <row r="292" spans="1:56" ht="15">
      <c r="A292" s="1">
        <f>COUNT(H292:BC292)</f>
        <v>1</v>
      </c>
      <c r="B292" s="2" t="s">
        <v>41</v>
      </c>
      <c r="C292" s="2" t="s">
        <v>355</v>
      </c>
      <c r="D292" s="2" t="s">
        <v>159</v>
      </c>
      <c r="F292" s="2">
        <v>429</v>
      </c>
      <c r="G292" s="2">
        <v>1998</v>
      </c>
      <c r="H292" s="25"/>
      <c r="I292" s="2"/>
      <c r="L292" s="2"/>
      <c r="M292" s="2"/>
      <c r="P292" s="2"/>
      <c r="Q292" s="2"/>
      <c r="T292" s="2"/>
      <c r="U292" s="2"/>
      <c r="X292" s="2"/>
      <c r="Y292" s="2"/>
      <c r="AB292" s="2"/>
      <c r="AC292" s="2"/>
      <c r="AD292" s="9"/>
      <c r="AE292" s="8"/>
      <c r="AF292" s="2"/>
      <c r="AG292" s="2"/>
      <c r="AH292" s="9"/>
      <c r="AI292" s="8"/>
      <c r="AJ292" s="2"/>
      <c r="AK292" s="2"/>
      <c r="AL292" s="9"/>
      <c r="AM292" s="8"/>
      <c r="AN292" s="2"/>
      <c r="AO292" s="2"/>
      <c r="AP292" s="9"/>
      <c r="AQ292" s="8">
        <v>17</v>
      </c>
      <c r="AR292" s="4"/>
      <c r="AS292" s="4"/>
      <c r="BD292" s="34">
        <f>SUM(AM292,AK292,AI292,AG292,AE292,AC292,AA292,Y292,W292,U292,S292,Q292,O292,M292,K292,I292,AO292,AQ292,AS292,AU292,AW292,AY292,BA292,BC292)</f>
        <v>17</v>
      </c>
    </row>
    <row r="293" spans="1:56" ht="15">
      <c r="A293" s="1">
        <f>COUNT(H293:BC293)</f>
        <v>2</v>
      </c>
      <c r="B293" s="2" t="s">
        <v>41</v>
      </c>
      <c r="C293" s="2" t="s">
        <v>167</v>
      </c>
      <c r="D293" s="2" t="s">
        <v>66</v>
      </c>
      <c r="F293" s="28">
        <v>202</v>
      </c>
      <c r="G293" s="2">
        <v>2000</v>
      </c>
      <c r="H293" s="2"/>
      <c r="I293" s="2"/>
      <c r="O293" s="8">
        <v>15</v>
      </c>
      <c r="P293" s="2"/>
      <c r="Q293" s="2"/>
      <c r="T293" s="2"/>
      <c r="U293" s="2"/>
      <c r="X293" s="2"/>
      <c r="Y293" s="2"/>
      <c r="AB293" s="2"/>
      <c r="AC293" s="2"/>
      <c r="AE293" s="13"/>
      <c r="AJ293" s="30"/>
      <c r="AK293" s="27"/>
      <c r="AL293" s="9"/>
      <c r="AM293" s="8"/>
      <c r="AN293" s="4"/>
      <c r="AO293" s="4"/>
      <c r="AQ293" s="21">
        <v>1</v>
      </c>
      <c r="AZ293" s="20"/>
      <c r="BA293" s="20"/>
      <c r="BD293" s="34">
        <f>SUM(AM293,AK293,AI293,AG293,AE293,AC293,AA293,Y293,W293,U293,S293,Q293,O293,M293,K293,I293,AO293,AQ293,AS293,AU293,AW293,AY293,BA293,BC293)</f>
        <v>16</v>
      </c>
    </row>
    <row r="294" spans="1:56" ht="15">
      <c r="A294" s="1">
        <f>COUNT(H294:BC294)</f>
        <v>1</v>
      </c>
      <c r="B294" s="2" t="s">
        <v>41</v>
      </c>
      <c r="C294" s="2" t="s">
        <v>132</v>
      </c>
      <c r="D294" s="2" t="s">
        <v>66</v>
      </c>
      <c r="F294" s="2">
        <v>144</v>
      </c>
      <c r="G294" s="2">
        <v>2001</v>
      </c>
      <c r="H294" s="20"/>
      <c r="I294" s="20">
        <v>15</v>
      </c>
      <c r="J294" s="38"/>
      <c r="L294" s="2"/>
      <c r="M294" s="2"/>
      <c r="P294" s="2"/>
      <c r="Q294" s="2"/>
      <c r="T294" s="2"/>
      <c r="U294" s="2"/>
      <c r="X294" s="2"/>
      <c r="Y294" s="2"/>
      <c r="AB294" s="2"/>
      <c r="AC294" s="2"/>
      <c r="AD294" s="9"/>
      <c r="AE294" s="8"/>
      <c r="AF294" s="2"/>
      <c r="AG294" s="2"/>
      <c r="AH294" s="9"/>
      <c r="AI294" s="8"/>
      <c r="AJ294" s="2"/>
      <c r="AK294" s="2"/>
      <c r="AL294" s="9"/>
      <c r="AM294" s="8"/>
      <c r="AN294" s="2"/>
      <c r="AO294" s="2"/>
      <c r="AP294" s="9"/>
      <c r="AQ294" s="8"/>
      <c r="AR294" s="4"/>
      <c r="AS294" s="4"/>
      <c r="AT294" s="9"/>
      <c r="AU294" s="8"/>
      <c r="AV294" s="9"/>
      <c r="AW294" s="8"/>
      <c r="AX294" s="9"/>
      <c r="AY294" s="8"/>
      <c r="AZ294" s="4"/>
      <c r="BA294" s="4"/>
      <c r="BB294" s="9"/>
      <c r="BC294" s="8"/>
      <c r="BD294" s="34">
        <f>SUM(AM294,AK294,AI294,AG294,AE294,AC294,AA294,Y294,W294,U294,S294,Q294,O294,M294,K294,I294,AO294,AQ294,AS294,AU294,AW294,AY294,BA294,BC294)</f>
        <v>15</v>
      </c>
    </row>
    <row r="295" spans="1:56" ht="15">
      <c r="A295" s="1">
        <f>COUNT(H295:BC295)</f>
        <v>1</v>
      </c>
      <c r="B295" s="2" t="s">
        <v>41</v>
      </c>
      <c r="C295" s="2" t="s">
        <v>311</v>
      </c>
      <c r="D295" s="2" t="s">
        <v>147</v>
      </c>
      <c r="F295" s="2">
        <v>384</v>
      </c>
      <c r="G295" s="2">
        <v>1995</v>
      </c>
      <c r="H295" s="25"/>
      <c r="I295" s="2"/>
      <c r="L295" s="2"/>
      <c r="M295" s="2"/>
      <c r="P295" s="2"/>
      <c r="Q295" s="2"/>
      <c r="T295" s="2"/>
      <c r="U295" s="2"/>
      <c r="X295" s="2"/>
      <c r="Y295" s="2"/>
      <c r="AB295" s="2"/>
      <c r="AC295" s="2"/>
      <c r="AD295" s="9"/>
      <c r="AE295" s="8"/>
      <c r="AF295" s="2"/>
      <c r="AG295" s="2"/>
      <c r="AH295" s="9"/>
      <c r="AI295" s="8"/>
      <c r="AJ295" s="2"/>
      <c r="AK295" s="2"/>
      <c r="AL295" s="9"/>
      <c r="AM295" s="8"/>
      <c r="AN295" s="2"/>
      <c r="AO295" s="2"/>
      <c r="AP295" s="9"/>
      <c r="AQ295" s="8">
        <v>15</v>
      </c>
      <c r="BD295" s="34">
        <f>SUM(AM295,AK295,AI295,AG295,AE295,AC295,AA295,Y295,W295,U295,S295,Q295,O295,M295,K295,I295,AO295,AQ295,AS295,AU295,AW295,AY295,BA295,BC295)</f>
        <v>15</v>
      </c>
    </row>
    <row r="296" spans="1:56" ht="15">
      <c r="A296" s="1">
        <f>COUNT(H296:BC296)</f>
        <v>1</v>
      </c>
      <c r="B296" s="2" t="s">
        <v>41</v>
      </c>
      <c r="C296" s="2" t="s">
        <v>356</v>
      </c>
      <c r="D296" s="2" t="s">
        <v>159</v>
      </c>
      <c r="F296" s="2">
        <v>113</v>
      </c>
      <c r="G296" s="2">
        <v>1999</v>
      </c>
      <c r="H296" s="25"/>
      <c r="I296" s="2"/>
      <c r="L296" s="2"/>
      <c r="M296" s="2"/>
      <c r="P296" s="2"/>
      <c r="Q296" s="2"/>
      <c r="T296" s="2"/>
      <c r="U296" s="2"/>
      <c r="X296" s="2"/>
      <c r="Y296" s="2"/>
      <c r="AB296" s="2"/>
      <c r="AC296" s="2"/>
      <c r="AD296" s="9"/>
      <c r="AE296" s="8"/>
      <c r="AF296" s="2"/>
      <c r="AG296" s="2"/>
      <c r="AH296" s="9"/>
      <c r="AI296" s="8"/>
      <c r="AJ296" s="2"/>
      <c r="AK296" s="2"/>
      <c r="AL296" s="9"/>
      <c r="AM296" s="8"/>
      <c r="AN296" s="2"/>
      <c r="AO296" s="2"/>
      <c r="AP296" s="9"/>
      <c r="AQ296" s="8">
        <v>14</v>
      </c>
      <c r="BD296" s="34">
        <f>SUM(AM296,AK296,AI296,AG296,AE296,AC296,AA296,Y296,W296,U296,S296,Q296,O296,M296,K296,I296,AO296,AQ296,AS296,AU296,AW296,AY296,BA296,BC296)</f>
        <v>14</v>
      </c>
    </row>
    <row r="297" spans="1:56" ht="15">
      <c r="A297" s="1">
        <f>COUNT(H297:BC297)</f>
        <v>1</v>
      </c>
      <c r="B297" s="2" t="s">
        <v>41</v>
      </c>
      <c r="C297" s="2" t="s">
        <v>312</v>
      </c>
      <c r="D297" s="2" t="s">
        <v>147</v>
      </c>
      <c r="F297" s="2">
        <v>385</v>
      </c>
      <c r="G297" s="2">
        <v>1995</v>
      </c>
      <c r="H297" s="25"/>
      <c r="I297" s="2"/>
      <c r="L297" s="2"/>
      <c r="M297" s="2"/>
      <c r="P297" s="2"/>
      <c r="Q297" s="2"/>
      <c r="T297" s="2"/>
      <c r="U297" s="2"/>
      <c r="X297" s="2"/>
      <c r="Y297" s="2"/>
      <c r="AB297" s="2"/>
      <c r="AC297" s="2"/>
      <c r="AD297" s="9"/>
      <c r="AE297" s="8"/>
      <c r="AF297" s="2"/>
      <c r="AG297" s="2"/>
      <c r="AH297" s="9"/>
      <c r="AI297" s="8"/>
      <c r="AJ297" s="2"/>
      <c r="AK297" s="2"/>
      <c r="AL297" s="9"/>
      <c r="AM297" s="8"/>
      <c r="AN297" s="2"/>
      <c r="AO297" s="2"/>
      <c r="AP297" s="9"/>
      <c r="AQ297" s="8">
        <v>14</v>
      </c>
      <c r="BD297" s="34">
        <f>SUM(AM297,AK297,AI297,AG297,AE297,AC297,AA297,Y297,W297,U297,S297,Q297,O297,M297,K297,I297,AO297,AQ297,AS297,AU297,AW297,AY297,BA297,BC297)</f>
        <v>14</v>
      </c>
    </row>
    <row r="298" spans="1:56" ht="15">
      <c r="A298" s="1">
        <f>COUNT(H298:BC298)</f>
        <v>1</v>
      </c>
      <c r="B298" s="2" t="s">
        <v>41</v>
      </c>
      <c r="C298" s="2" t="s">
        <v>133</v>
      </c>
      <c r="D298" s="2" t="s">
        <v>104</v>
      </c>
      <c r="F298" s="2">
        <v>35</v>
      </c>
      <c r="G298" s="2">
        <v>1999</v>
      </c>
      <c r="H298" s="20"/>
      <c r="I298" s="20">
        <v>13</v>
      </c>
      <c r="L298" s="2"/>
      <c r="M298" s="2"/>
      <c r="P298" s="2"/>
      <c r="Q298" s="2"/>
      <c r="T298" s="2"/>
      <c r="U298" s="2"/>
      <c r="X298" s="2"/>
      <c r="Y298" s="2"/>
      <c r="AB298" s="2"/>
      <c r="AC298" s="2"/>
      <c r="AD298" s="9"/>
      <c r="AE298" s="8"/>
      <c r="AF298" s="4"/>
      <c r="AG298" s="4"/>
      <c r="AH298" s="9"/>
      <c r="AI298" s="8"/>
      <c r="AJ298" s="30"/>
      <c r="AK298" s="27"/>
      <c r="AP298" s="9"/>
      <c r="AQ298" s="8"/>
      <c r="AT298" s="9"/>
      <c r="AU298" s="8"/>
      <c r="AV298" s="9"/>
      <c r="AW298" s="8"/>
      <c r="AX298" s="9"/>
      <c r="AY298" s="8"/>
      <c r="AZ298" s="2"/>
      <c r="BA298" s="2"/>
      <c r="BB298" s="9"/>
      <c r="BC298" s="8"/>
      <c r="BD298" s="34">
        <f>SUM(AM298,AK298,AI298,AG298,AE298,AC298,AA298,Y298,W298,U298,S298,Q298,O298,M298,K298,I298,AO298,AQ298,AS298,AU298,AW298,AY298,BA298,BC298)</f>
        <v>13</v>
      </c>
    </row>
    <row r="299" spans="1:56" ht="15">
      <c r="A299" s="1">
        <f>COUNT(H299:BC299)</f>
        <v>1</v>
      </c>
      <c r="B299" s="2" t="s">
        <v>41</v>
      </c>
      <c r="C299" s="2" t="s">
        <v>357</v>
      </c>
      <c r="D299" s="2" t="s">
        <v>351</v>
      </c>
      <c r="E299" s="2" t="s">
        <v>25</v>
      </c>
      <c r="F299" s="2">
        <v>437</v>
      </c>
      <c r="G299" s="2">
        <v>1997</v>
      </c>
      <c r="H299" s="25"/>
      <c r="I299" s="2"/>
      <c r="L299" s="2"/>
      <c r="M299" s="2"/>
      <c r="P299" s="2"/>
      <c r="Q299" s="2"/>
      <c r="T299" s="2"/>
      <c r="U299" s="2"/>
      <c r="X299" s="2"/>
      <c r="Y299" s="2"/>
      <c r="AB299" s="2"/>
      <c r="AC299" s="2"/>
      <c r="AD299" s="9"/>
      <c r="AE299" s="8"/>
      <c r="AF299" s="2"/>
      <c r="AG299" s="2"/>
      <c r="AH299" s="9"/>
      <c r="AI299" s="8"/>
      <c r="AJ299" s="2"/>
      <c r="AK299" s="2"/>
      <c r="AL299" s="9"/>
      <c r="AM299" s="8"/>
      <c r="AN299" s="2"/>
      <c r="AO299" s="2"/>
      <c r="AP299" s="9"/>
      <c r="AQ299" s="8">
        <v>13</v>
      </c>
      <c r="BD299" s="34">
        <f>SUM(AM299,AK299,AI299,AG299,AE299,AC299,AA299,Y299,W299,U299,S299,Q299,O299,M299,K299,I299,AO299,AQ299,AS299,AU299,AW299,AY299,BA299,BC299)</f>
        <v>13</v>
      </c>
    </row>
    <row r="300" spans="1:56" ht="15">
      <c r="A300" s="1">
        <f>COUNT(H300:BC300)</f>
        <v>2</v>
      </c>
      <c r="B300" s="2" t="s">
        <v>41</v>
      </c>
      <c r="C300" s="2" t="s">
        <v>190</v>
      </c>
      <c r="D300" s="2" t="s">
        <v>51</v>
      </c>
      <c r="F300" s="2">
        <v>298</v>
      </c>
      <c r="G300" s="2">
        <v>1991</v>
      </c>
      <c r="H300" s="25"/>
      <c r="I300" s="2"/>
      <c r="P300" s="2"/>
      <c r="Q300" s="2"/>
      <c r="T300" s="2"/>
      <c r="U300" s="2">
        <v>5</v>
      </c>
      <c r="X300" s="2"/>
      <c r="Y300" s="2">
        <v>7</v>
      </c>
      <c r="Z300" s="12"/>
      <c r="AA300" s="21"/>
      <c r="BD300" s="34">
        <f>SUM(AM300,AK300,AI300,AG300,AE300,AC300,AA300,Y300,W300,U300,S300,Q300,O300,M300,K300,I300,AO300,AQ300,AS300,AU300,AW300,AY300,BA300,BC300)</f>
        <v>12</v>
      </c>
    </row>
    <row r="301" spans="1:56" ht="15">
      <c r="A301" s="1">
        <f>COUNT(H301:BC301)</f>
        <v>1</v>
      </c>
      <c r="B301" s="2" t="s">
        <v>41</v>
      </c>
      <c r="C301" s="2" t="s">
        <v>313</v>
      </c>
      <c r="D301" s="2" t="s">
        <v>147</v>
      </c>
      <c r="F301" s="2">
        <v>387</v>
      </c>
      <c r="G301" s="2">
        <v>1995</v>
      </c>
      <c r="H301" s="25"/>
      <c r="I301" s="2"/>
      <c r="P301" s="2"/>
      <c r="Q301" s="2"/>
      <c r="T301" s="2"/>
      <c r="U301" s="2"/>
      <c r="X301" s="2"/>
      <c r="Y301" s="2"/>
      <c r="AB301" s="2"/>
      <c r="AC301" s="2"/>
      <c r="AD301" s="9"/>
      <c r="AE301" s="8"/>
      <c r="AF301" s="4"/>
      <c r="AG301" s="4"/>
      <c r="AH301" s="9"/>
      <c r="AI301" s="8"/>
      <c r="AJ301" s="4"/>
      <c r="AK301" s="4"/>
      <c r="AL301" s="9"/>
      <c r="AM301" s="8"/>
      <c r="AN301" s="4"/>
      <c r="AO301" s="4"/>
      <c r="AP301" s="9"/>
      <c r="AQ301" s="8">
        <v>12</v>
      </c>
      <c r="AZ301" s="20"/>
      <c r="BA301" s="20"/>
      <c r="BD301" s="34">
        <f>SUM(AM301,AK301,AI301,AG301,AE301,AC301,AA301,Y301,W301,U301,S301,Q301,O301,M301,K301,I301,AO301,AQ301,AS301,AU301,AW301,AY301,BA301,BC301)</f>
        <v>12</v>
      </c>
    </row>
    <row r="302" spans="1:56" ht="15">
      <c r="A302" s="1">
        <f>COUNT(H302:BC302)</f>
        <v>1</v>
      </c>
      <c r="B302" s="2" t="s">
        <v>41</v>
      </c>
      <c r="C302" s="2" t="s">
        <v>358</v>
      </c>
      <c r="D302" s="2" t="s">
        <v>256</v>
      </c>
      <c r="F302" s="2">
        <v>430</v>
      </c>
      <c r="G302" s="2">
        <v>1999</v>
      </c>
      <c r="H302" s="25"/>
      <c r="I302" s="2"/>
      <c r="L302" s="2"/>
      <c r="M302" s="2"/>
      <c r="P302" s="2"/>
      <c r="Q302" s="2"/>
      <c r="T302" s="2"/>
      <c r="U302" s="2"/>
      <c r="X302" s="2"/>
      <c r="Y302" s="2"/>
      <c r="AB302" s="2"/>
      <c r="AC302" s="2"/>
      <c r="AD302" s="9"/>
      <c r="AE302" s="8"/>
      <c r="AF302" s="2"/>
      <c r="AG302" s="2"/>
      <c r="AH302" s="9"/>
      <c r="AI302" s="8"/>
      <c r="AJ302" s="2"/>
      <c r="AK302" s="2"/>
      <c r="AL302" s="9"/>
      <c r="AM302" s="8"/>
      <c r="AN302" s="2"/>
      <c r="AO302" s="2"/>
      <c r="AP302" s="9"/>
      <c r="AQ302" s="8">
        <v>12</v>
      </c>
      <c r="AR302" s="20"/>
      <c r="AS302" s="20"/>
      <c r="BD302" s="34">
        <f>SUM(AM302,AK302,AI302,AG302,AE302,AC302,AA302,Y302,W302,U302,S302,Q302,O302,M302,K302,I302,AO302,AQ302,AS302,AU302,AW302,AY302,BA302,BC302)</f>
        <v>12</v>
      </c>
    </row>
    <row r="303" spans="1:56" ht="15">
      <c r="A303" s="1">
        <f>COUNT(H303:BC303)</f>
        <v>1</v>
      </c>
      <c r="B303" s="2" t="s">
        <v>41</v>
      </c>
      <c r="C303" s="2" t="s">
        <v>314</v>
      </c>
      <c r="D303" s="2" t="s">
        <v>256</v>
      </c>
      <c r="F303" s="2">
        <v>394</v>
      </c>
      <c r="G303" s="2">
        <v>1995</v>
      </c>
      <c r="H303" s="25"/>
      <c r="I303" s="2"/>
      <c r="L303" s="2"/>
      <c r="M303" s="2"/>
      <c r="P303" s="2"/>
      <c r="Q303" s="2"/>
      <c r="T303" s="2"/>
      <c r="U303" s="2"/>
      <c r="X303" s="2"/>
      <c r="Y303" s="2"/>
      <c r="AB303" s="2"/>
      <c r="AC303" s="2"/>
      <c r="AD303" s="9"/>
      <c r="AE303" s="8"/>
      <c r="AF303" s="2"/>
      <c r="AG303" s="2"/>
      <c r="AH303" s="9"/>
      <c r="AI303" s="8"/>
      <c r="AJ303" s="2"/>
      <c r="AK303" s="2"/>
      <c r="AL303" s="9"/>
      <c r="AM303" s="8"/>
      <c r="AN303" s="2"/>
      <c r="AO303" s="2"/>
      <c r="AP303" s="9"/>
      <c r="AQ303" s="8">
        <v>11</v>
      </c>
      <c r="BD303" s="34">
        <f>SUM(AM303,AK303,AI303,AG303,AE303,AC303,AA303,Y303,W303,U303,S303,Q303,O303,M303,K303,I303,AO303,AQ303,AS303,AU303,AW303,AY303,BA303,BC303)</f>
        <v>11</v>
      </c>
    </row>
    <row r="304" spans="1:56" ht="15">
      <c r="A304" s="1">
        <f>COUNT(H304:BC304)</f>
        <v>1</v>
      </c>
      <c r="B304" s="2" t="s">
        <v>41</v>
      </c>
      <c r="C304" s="2" t="s">
        <v>138</v>
      </c>
      <c r="D304" s="2" t="s">
        <v>51</v>
      </c>
      <c r="F304" s="2">
        <v>250</v>
      </c>
      <c r="G304" s="2">
        <v>1993</v>
      </c>
      <c r="H304" s="2"/>
      <c r="I304" s="2"/>
      <c r="K304" s="8">
        <v>10</v>
      </c>
      <c r="P304" s="2"/>
      <c r="Q304" s="2"/>
      <c r="S304" s="26"/>
      <c r="T304" s="2"/>
      <c r="U304" s="22"/>
      <c r="X304" s="2"/>
      <c r="Y304" s="2"/>
      <c r="AB304" s="20"/>
      <c r="AC304" s="20"/>
      <c r="AE304" s="13"/>
      <c r="AH304" s="9"/>
      <c r="AI304" s="8"/>
      <c r="AZ304" s="20"/>
      <c r="BA304" s="20"/>
      <c r="BC304" s="8"/>
      <c r="BD304" s="34">
        <f>SUM(AM304,AK304,AI304,AG304,AE304,AC304,AA304,Y304,W304,U304,S304,Q304,O304,M304,K304,I304,AO304,AQ304,AS304,AU304,AW304,AY304,BA304,BC304)</f>
        <v>10</v>
      </c>
    </row>
    <row r="305" spans="1:56" ht="15">
      <c r="A305" s="1">
        <f>COUNT(H305:BC305)</f>
        <v>1</v>
      </c>
      <c r="B305" s="2" t="s">
        <v>41</v>
      </c>
      <c r="C305" s="2" t="s">
        <v>359</v>
      </c>
      <c r="D305" s="2" t="s">
        <v>22</v>
      </c>
      <c r="F305" s="2">
        <v>446</v>
      </c>
      <c r="G305" s="2">
        <v>1998</v>
      </c>
      <c r="H305" s="25"/>
      <c r="I305" s="2"/>
      <c r="L305" s="2"/>
      <c r="M305" s="2"/>
      <c r="P305" s="2"/>
      <c r="Q305" s="2"/>
      <c r="T305" s="2"/>
      <c r="U305" s="2"/>
      <c r="X305" s="2"/>
      <c r="Y305" s="2"/>
      <c r="AB305" s="2"/>
      <c r="AC305" s="4"/>
      <c r="AD305" s="9"/>
      <c r="AE305" s="8"/>
      <c r="AF305" s="4"/>
      <c r="AG305" s="4"/>
      <c r="AH305" s="9"/>
      <c r="AI305" s="8"/>
      <c r="AJ305" s="4"/>
      <c r="AK305" s="4"/>
      <c r="AL305" s="9"/>
      <c r="AM305" s="8"/>
      <c r="AN305" s="4"/>
      <c r="AO305" s="4"/>
      <c r="AP305" s="9"/>
      <c r="AQ305" s="8">
        <v>10</v>
      </c>
      <c r="AZ305" s="20"/>
      <c r="BA305" s="20"/>
      <c r="BD305" s="34">
        <f>SUM(AM305,AK305,AI305,AG305,AE305,AC305,AA305,Y305,W305,U305,S305,Q305,O305,M305,K305,I305,AO305,AQ305,AS305,AU305,AW305,AY305,BA305,BC305)</f>
        <v>10</v>
      </c>
    </row>
    <row r="306" spans="1:56" ht="15">
      <c r="A306" s="1">
        <f>COUNT(H306:BC306)</f>
        <v>1</v>
      </c>
      <c r="B306" s="2" t="s">
        <v>41</v>
      </c>
      <c r="C306" s="2" t="s">
        <v>139</v>
      </c>
      <c r="D306" s="2" t="s">
        <v>51</v>
      </c>
      <c r="F306" s="2">
        <v>252</v>
      </c>
      <c r="G306" s="2">
        <v>1992</v>
      </c>
      <c r="H306" s="2"/>
      <c r="I306" s="2"/>
      <c r="K306" s="8">
        <v>10</v>
      </c>
      <c r="L306" s="2"/>
      <c r="M306" s="2"/>
      <c r="P306" s="2"/>
      <c r="Q306" s="2"/>
      <c r="T306" s="2"/>
      <c r="U306" s="2"/>
      <c r="X306" s="2"/>
      <c r="Y306" s="2"/>
      <c r="Z306" s="12"/>
      <c r="AA306" s="21"/>
      <c r="AB306" s="20"/>
      <c r="AC306" s="20"/>
      <c r="AF306" s="20"/>
      <c r="AG306" s="20"/>
      <c r="AH306" s="9"/>
      <c r="AI306" s="8"/>
      <c r="AJ306" s="20"/>
      <c r="AK306" s="20"/>
      <c r="AN306" s="20"/>
      <c r="AO306" s="20"/>
      <c r="BD306" s="34">
        <f>SUM(AM306,AK306,AI306,AG306,AE306,AC306,AA306,Y306,W306,U306,S306,Q306,O306,M306,K306,I306,AO306,AQ306,AS306,AU306,AW306,AY306,BA306,BC306)</f>
        <v>10</v>
      </c>
    </row>
    <row r="307" spans="1:56" ht="15">
      <c r="A307" s="1">
        <f>COUNT(H307:BC307)</f>
        <v>1</v>
      </c>
      <c r="B307" s="2" t="s">
        <v>41</v>
      </c>
      <c r="C307" s="2" t="s">
        <v>315</v>
      </c>
      <c r="D307" s="2" t="s">
        <v>251</v>
      </c>
      <c r="F307" s="2">
        <v>402</v>
      </c>
      <c r="G307" s="2">
        <v>1996</v>
      </c>
      <c r="H307" s="25"/>
      <c r="I307" s="2"/>
      <c r="L307" s="2"/>
      <c r="M307" s="2"/>
      <c r="P307" s="2"/>
      <c r="Q307" s="2"/>
      <c r="T307" s="2"/>
      <c r="U307" s="2"/>
      <c r="X307" s="2"/>
      <c r="Y307" s="2"/>
      <c r="AB307" s="2"/>
      <c r="AC307" s="2"/>
      <c r="AD307" s="9"/>
      <c r="AE307" s="8"/>
      <c r="AF307" s="2"/>
      <c r="AG307" s="2"/>
      <c r="AH307" s="9"/>
      <c r="AI307" s="8"/>
      <c r="AJ307" s="2"/>
      <c r="AK307" s="2"/>
      <c r="AL307" s="9"/>
      <c r="AM307" s="8"/>
      <c r="AN307" s="2"/>
      <c r="AO307" s="2"/>
      <c r="AP307" s="9"/>
      <c r="AQ307" s="8">
        <v>10</v>
      </c>
      <c r="AR307" s="4"/>
      <c r="AS307" s="4"/>
      <c r="BD307" s="34">
        <f>SUM(AM307,AK307,AI307,AG307,AE307,AC307,AA307,Y307,W307,U307,S307,Q307,O307,M307,K307,I307,AO307,AQ307,AS307,AU307,AW307,AY307,BA307,BC307)</f>
        <v>10</v>
      </c>
    </row>
    <row r="308" spans="1:56" ht="15">
      <c r="A308" s="1">
        <f>COUNT(H308:BC308)</f>
        <v>3</v>
      </c>
      <c r="B308" s="2" t="s">
        <v>41</v>
      </c>
      <c r="C308" s="2" t="s">
        <v>170</v>
      </c>
      <c r="D308" s="2" t="s">
        <v>51</v>
      </c>
      <c r="F308" s="2">
        <v>288</v>
      </c>
      <c r="G308" s="2">
        <v>1992</v>
      </c>
      <c r="H308" s="25"/>
      <c r="I308" s="2"/>
      <c r="L308" s="2"/>
      <c r="M308" s="2"/>
      <c r="P308" s="2"/>
      <c r="Q308" s="2">
        <v>3</v>
      </c>
      <c r="T308" s="2"/>
      <c r="U308" s="2">
        <v>4</v>
      </c>
      <c r="Y308" s="4">
        <v>2</v>
      </c>
      <c r="Z308" s="12"/>
      <c r="AA308" s="21"/>
      <c r="AD308" s="9"/>
      <c r="AE308" s="8"/>
      <c r="AF308" s="4"/>
      <c r="AG308" s="4"/>
      <c r="AN308" s="4"/>
      <c r="AO308" s="4"/>
      <c r="AP308" s="9"/>
      <c r="AQ308" s="8"/>
      <c r="AT308" s="9"/>
      <c r="AU308" s="8"/>
      <c r="AV308" s="9"/>
      <c r="AW308" s="8"/>
      <c r="AX308" s="9"/>
      <c r="AY308" s="8"/>
      <c r="AZ308" s="4"/>
      <c r="BA308" s="4"/>
      <c r="BB308" s="9"/>
      <c r="BC308" s="8"/>
      <c r="BD308" s="34">
        <f>SUM(AM308,AK308,AI308,AG308,AE308,AC308,AA308,Y308,W308,U308,S308,Q308,O308,M308,K308,I308,AO308,AQ308,AS308,AU308,AW308,AY308,BA308,BC308)</f>
        <v>9</v>
      </c>
    </row>
    <row r="309" spans="1:56" ht="15">
      <c r="A309" s="1">
        <f>COUNT(H309:BC309)</f>
        <v>1</v>
      </c>
      <c r="B309" s="2" t="s">
        <v>41</v>
      </c>
      <c r="C309" s="2" t="s">
        <v>317</v>
      </c>
      <c r="D309" s="2" t="s">
        <v>286</v>
      </c>
      <c r="F309" s="2">
        <v>379</v>
      </c>
      <c r="G309" s="2">
        <v>1994</v>
      </c>
      <c r="H309" s="25"/>
      <c r="I309" s="2"/>
      <c r="L309" s="2"/>
      <c r="M309" s="2"/>
      <c r="P309" s="2"/>
      <c r="Q309" s="2"/>
      <c r="T309" s="2"/>
      <c r="U309" s="2"/>
      <c r="X309" s="2"/>
      <c r="Y309" s="2"/>
      <c r="AB309" s="2"/>
      <c r="AC309" s="2"/>
      <c r="AD309" s="9"/>
      <c r="AE309" s="8"/>
      <c r="AF309" s="2"/>
      <c r="AG309" s="2"/>
      <c r="AH309" s="9"/>
      <c r="AI309" s="8"/>
      <c r="AJ309" s="2"/>
      <c r="AK309" s="2"/>
      <c r="AL309" s="9"/>
      <c r="AM309" s="8"/>
      <c r="AN309" s="2"/>
      <c r="AO309" s="2"/>
      <c r="AP309" s="9"/>
      <c r="AQ309" s="8">
        <v>9</v>
      </c>
      <c r="AR309" s="4"/>
      <c r="AS309" s="4"/>
      <c r="BD309" s="34">
        <f>SUM(AM309,AK309,AI309,AG309,AE309,AC309,AA309,Y309,W309,U309,S309,Q309,O309,M309,K309,I309,AO309,AQ309,AS309,AU309,AW309,AY309,BA309,BC309)</f>
        <v>9</v>
      </c>
    </row>
    <row r="310" spans="1:56" ht="15">
      <c r="A310" s="1">
        <f>COUNT(H310:BC310)</f>
        <v>1</v>
      </c>
      <c r="B310" s="2" t="s">
        <v>41</v>
      </c>
      <c r="C310" s="2" t="s">
        <v>235</v>
      </c>
      <c r="D310" s="2" t="s">
        <v>51</v>
      </c>
      <c r="F310" s="2">
        <v>319</v>
      </c>
      <c r="H310" s="25"/>
      <c r="I310" s="2"/>
      <c r="L310" s="2"/>
      <c r="M310" s="2"/>
      <c r="P310" s="2"/>
      <c r="Q310" s="2"/>
      <c r="T310" s="2"/>
      <c r="U310" s="2"/>
      <c r="X310" s="2"/>
      <c r="Y310" s="2"/>
      <c r="AB310" s="2"/>
      <c r="AC310" s="2"/>
      <c r="AD310" s="9"/>
      <c r="AE310" s="8"/>
      <c r="AF310" s="2"/>
      <c r="AG310" s="2"/>
      <c r="AH310" s="9"/>
      <c r="AI310" s="8"/>
      <c r="AJ310" s="2"/>
      <c r="AK310" s="2"/>
      <c r="AL310" s="9"/>
      <c r="AM310" s="8">
        <v>9</v>
      </c>
      <c r="AN310" s="20"/>
      <c r="AO310" s="20"/>
      <c r="BD310" s="34">
        <f>SUM(AM310,AK310,AI310,AG310,AE310,AC310,AA310,Y310,W310,U310,S310,Q310,O310,M310,K310,I310,AO310,AQ310,AS310,AU310,AW310,AY310,BA310,BC310)</f>
        <v>9</v>
      </c>
    </row>
    <row r="311" spans="1:56" ht="15">
      <c r="A311" s="1">
        <f>COUNT(H311:BC311)</f>
        <v>1</v>
      </c>
      <c r="B311" s="2" t="s">
        <v>41</v>
      </c>
      <c r="C311" s="2" t="s">
        <v>316</v>
      </c>
      <c r="D311" s="2" t="s">
        <v>286</v>
      </c>
      <c r="F311" s="2">
        <v>380</v>
      </c>
      <c r="G311" s="2">
        <v>1994</v>
      </c>
      <c r="H311" s="25"/>
      <c r="I311" s="2"/>
      <c r="L311" s="2"/>
      <c r="M311" s="2"/>
      <c r="P311" s="2"/>
      <c r="Q311" s="2"/>
      <c r="T311" s="2"/>
      <c r="U311" s="2"/>
      <c r="X311" s="2"/>
      <c r="Y311" s="2"/>
      <c r="AB311" s="2"/>
      <c r="AC311" s="2"/>
      <c r="AD311" s="9"/>
      <c r="AE311" s="8"/>
      <c r="AF311" s="2"/>
      <c r="AG311" s="2"/>
      <c r="AH311" s="9"/>
      <c r="AI311" s="8"/>
      <c r="AJ311" s="2"/>
      <c r="AK311" s="2"/>
      <c r="AL311" s="9"/>
      <c r="AM311" s="8"/>
      <c r="AN311" s="2"/>
      <c r="AO311" s="2"/>
      <c r="AP311" s="9"/>
      <c r="AQ311" s="8">
        <v>9</v>
      </c>
      <c r="BD311" s="34">
        <f>SUM(AM311,AK311,AI311,AG311,AE311,AC311,AA311,Y311,W311,U311,S311,Q311,O311,M311,K311,I311,AO311,AQ311,AS311,AU311,AW311,AY311,BA311,BC311)</f>
        <v>9</v>
      </c>
    </row>
    <row r="312" spans="1:56" ht="15">
      <c r="A312" s="1">
        <f>COUNT(H312:BC312)</f>
        <v>1</v>
      </c>
      <c r="B312" s="2" t="s">
        <v>41</v>
      </c>
      <c r="C312" s="2" t="s">
        <v>360</v>
      </c>
      <c r="D312" s="2" t="s">
        <v>321</v>
      </c>
      <c r="F312" s="2">
        <v>440</v>
      </c>
      <c r="G312" s="2">
        <v>1997</v>
      </c>
      <c r="H312" s="25"/>
      <c r="I312" s="2"/>
      <c r="L312" s="2"/>
      <c r="M312" s="2"/>
      <c r="P312" s="2"/>
      <c r="Q312" s="2"/>
      <c r="T312" s="2"/>
      <c r="U312" s="2"/>
      <c r="X312" s="2"/>
      <c r="Y312" s="2"/>
      <c r="AB312" s="2"/>
      <c r="AC312" s="2"/>
      <c r="AD312" s="9"/>
      <c r="AE312" s="8"/>
      <c r="AF312" s="2"/>
      <c r="AG312" s="2"/>
      <c r="AH312" s="9"/>
      <c r="AI312" s="8"/>
      <c r="AJ312" s="2"/>
      <c r="AK312" s="2"/>
      <c r="AL312" s="9"/>
      <c r="AM312" s="8"/>
      <c r="AN312" s="2"/>
      <c r="AO312" s="2"/>
      <c r="AP312" s="9"/>
      <c r="AQ312" s="8">
        <v>9</v>
      </c>
      <c r="BD312" s="34">
        <f>SUM(AM312,AK312,AI312,AG312,AE312,AC312,AA312,Y312,W312,U312,S312,Q312,O312,M312,K312,I312,AO312,AQ312,AS312,AU312,AW312,AY312,BA312,BC312)</f>
        <v>9</v>
      </c>
    </row>
    <row r="313" spans="1:56" ht="15">
      <c r="A313" s="1">
        <f>COUNT(H313:BC313)</f>
        <v>1</v>
      </c>
      <c r="B313" s="2" t="s">
        <v>41</v>
      </c>
      <c r="C313" s="2" t="s">
        <v>210</v>
      </c>
      <c r="D313" s="2" t="s">
        <v>51</v>
      </c>
      <c r="F313" s="2">
        <v>332</v>
      </c>
      <c r="G313" s="2">
        <v>1992</v>
      </c>
      <c r="H313" s="25"/>
      <c r="I313" s="2"/>
      <c r="P313" s="2"/>
      <c r="Q313" s="2"/>
      <c r="T313" s="2"/>
      <c r="U313" s="2"/>
      <c r="X313" s="2"/>
      <c r="Y313" s="2">
        <v>7</v>
      </c>
      <c r="AB313" s="20"/>
      <c r="AC313" s="14"/>
      <c r="AH313" s="24"/>
      <c r="AI313" s="13"/>
      <c r="AJ313" s="4"/>
      <c r="AK313" s="4"/>
      <c r="AZ313" s="20"/>
      <c r="BA313" s="20"/>
      <c r="BD313" s="34">
        <f>SUM(AM313,AK313,AI313,AG313,AE313,AC313,AA313,Y313,W313,U313,S313,Q313,O313,M313,K313,I313,AO313,AQ313,AS313,AU313,AW313,AY313,BA313,BC313)</f>
        <v>7</v>
      </c>
    </row>
    <row r="314" spans="1:56" ht="15">
      <c r="A314" s="1">
        <f>COUNT(H314:BC314)</f>
        <v>1</v>
      </c>
      <c r="B314" s="2" t="s">
        <v>41</v>
      </c>
      <c r="C314" s="2" t="s">
        <v>361</v>
      </c>
      <c r="D314" s="2" t="s">
        <v>321</v>
      </c>
      <c r="F314" s="2">
        <v>401</v>
      </c>
      <c r="G314" s="2">
        <v>1997</v>
      </c>
      <c r="H314" s="25"/>
      <c r="I314" s="2"/>
      <c r="L314" s="2"/>
      <c r="M314" s="2"/>
      <c r="P314" s="2"/>
      <c r="Q314" s="2"/>
      <c r="T314" s="2"/>
      <c r="U314" s="2"/>
      <c r="X314" s="2"/>
      <c r="Y314" s="2"/>
      <c r="AB314" s="2"/>
      <c r="AC314" s="2"/>
      <c r="AD314" s="9"/>
      <c r="AE314" s="8"/>
      <c r="AF314" s="4"/>
      <c r="AG314" s="4"/>
      <c r="AH314" s="9"/>
      <c r="AI314" s="8"/>
      <c r="AJ314" s="4"/>
      <c r="AK314" s="4"/>
      <c r="AL314" s="9"/>
      <c r="AM314" s="8"/>
      <c r="AN314" s="4"/>
      <c r="AO314" s="4"/>
      <c r="AP314" s="9"/>
      <c r="AQ314" s="8">
        <v>7</v>
      </c>
      <c r="AZ314" s="20"/>
      <c r="BA314" s="20"/>
      <c r="BD314" s="34">
        <f>SUM(AM314,AK314,AI314,AG314,AE314,AC314,AA314,Y314,W314,U314,S314,Q314,O314,M314,K314,I314,AO314,AQ314,AS314,AU314,AW314,AY314,BA314,BC314)</f>
        <v>7</v>
      </c>
    </row>
    <row r="315" spans="1:56" ht="15">
      <c r="A315" s="1">
        <f>COUNT(H315:BC315)</f>
        <v>1</v>
      </c>
      <c r="B315" s="2" t="s">
        <v>41</v>
      </c>
      <c r="C315" s="2" t="s">
        <v>318</v>
      </c>
      <c r="D315" s="2" t="s">
        <v>286</v>
      </c>
      <c r="F315" s="2">
        <v>382</v>
      </c>
      <c r="G315" s="2">
        <v>1994</v>
      </c>
      <c r="H315" s="25"/>
      <c r="I315" s="2"/>
      <c r="L315" s="2"/>
      <c r="M315" s="2"/>
      <c r="P315" s="2"/>
      <c r="Q315" s="2"/>
      <c r="T315" s="2"/>
      <c r="U315" s="2"/>
      <c r="X315" s="2"/>
      <c r="Y315" s="2"/>
      <c r="AB315" s="2"/>
      <c r="AC315" s="2"/>
      <c r="AD315" s="9"/>
      <c r="AE315" s="8"/>
      <c r="AF315" s="2"/>
      <c r="AG315" s="2"/>
      <c r="AH315" s="9"/>
      <c r="AI315" s="8"/>
      <c r="AJ315" s="2"/>
      <c r="AK315" s="2"/>
      <c r="AL315" s="9"/>
      <c r="AM315" s="8"/>
      <c r="AN315" s="2"/>
      <c r="AO315" s="2"/>
      <c r="AP315" s="9"/>
      <c r="AQ315" s="8">
        <v>7</v>
      </c>
      <c r="BD315" s="34">
        <f>SUM(AM315,AK315,AI315,AG315,AE315,AC315,AA315,Y315,W315,U315,S315,Q315,O315,M315,K315,I315,AO315,AQ315,AS315,AU315,AW315,AY315,BA315,BC315)</f>
        <v>7</v>
      </c>
    </row>
    <row r="316" spans="1:56" ht="15.75">
      <c r="A316" s="1">
        <f>COUNT(H316:BC316)</f>
        <v>3</v>
      </c>
      <c r="B316" s="2" t="s">
        <v>41</v>
      </c>
      <c r="C316" s="31" t="s">
        <v>169</v>
      </c>
      <c r="D316" s="2" t="s">
        <v>51</v>
      </c>
      <c r="F316" s="2">
        <v>287</v>
      </c>
      <c r="G316" s="2">
        <v>1992</v>
      </c>
      <c r="H316" s="2"/>
      <c r="I316" s="2"/>
      <c r="L316" s="2"/>
      <c r="M316" s="2"/>
      <c r="Q316" s="4">
        <v>3</v>
      </c>
      <c r="U316" s="29"/>
      <c r="Y316" s="4">
        <v>2</v>
      </c>
      <c r="AB316" s="4"/>
      <c r="AC316" s="4">
        <v>1</v>
      </c>
      <c r="AJ316" s="30"/>
      <c r="AK316" s="27"/>
      <c r="BD316" s="34">
        <f>SUM(AM316,AK316,AI316,AG316,AE316,AC316,AA316,Y316,W316,U316,S316,Q316,O316,M316,K316,I316,AO316,AQ316,AS316,AU316,AW316,AY316,BA316,BC316)</f>
        <v>6</v>
      </c>
    </row>
    <row r="317" spans="1:56" ht="15">
      <c r="A317" s="1">
        <f>COUNT(H317:BC317)</f>
        <v>1</v>
      </c>
      <c r="B317" s="2" t="s">
        <v>41</v>
      </c>
      <c r="C317" s="2" t="s">
        <v>362</v>
      </c>
      <c r="D317" s="2" t="s">
        <v>321</v>
      </c>
      <c r="F317" s="2">
        <v>441</v>
      </c>
      <c r="G317" s="2">
        <v>1997</v>
      </c>
      <c r="H317" s="25"/>
      <c r="I317" s="2"/>
      <c r="L317" s="2"/>
      <c r="M317" s="2"/>
      <c r="P317" s="2"/>
      <c r="Q317" s="2"/>
      <c r="T317" s="2"/>
      <c r="U317" s="2"/>
      <c r="X317" s="2"/>
      <c r="Y317" s="2"/>
      <c r="AB317" s="2"/>
      <c r="AC317" s="2"/>
      <c r="AD317" s="9"/>
      <c r="AE317" s="8"/>
      <c r="AF317" s="2"/>
      <c r="AG317" s="2"/>
      <c r="AH317" s="9"/>
      <c r="AI317" s="8"/>
      <c r="AJ317" s="2"/>
      <c r="AK317" s="2"/>
      <c r="AL317" s="9"/>
      <c r="AM317" s="8"/>
      <c r="AN317" s="2"/>
      <c r="AO317" s="2"/>
      <c r="AP317" s="9"/>
      <c r="AQ317" s="8">
        <v>6</v>
      </c>
      <c r="BD317" s="34">
        <f>SUM(AM317,AK317,AI317,AG317,AE317,AC317,AA317,Y317,W317,U317,S317,Q317,O317,M317,K317,I317,AO317,AQ317,AS317,AU317,AW317,AY317,BA317,BC317)</f>
        <v>6</v>
      </c>
    </row>
    <row r="318" spans="1:56" ht="15">
      <c r="A318" s="1">
        <f>COUNT(H318:BC318)</f>
        <v>1</v>
      </c>
      <c r="B318" s="2" t="s">
        <v>41</v>
      </c>
      <c r="C318" s="2" t="s">
        <v>206</v>
      </c>
      <c r="D318" s="2" t="s">
        <v>51</v>
      </c>
      <c r="F318" s="2">
        <v>328</v>
      </c>
      <c r="G318" s="2">
        <v>1991</v>
      </c>
      <c r="H318" s="25"/>
      <c r="I318" s="2"/>
      <c r="L318" s="2"/>
      <c r="M318" s="2"/>
      <c r="P318" s="2"/>
      <c r="Q318" s="2"/>
      <c r="T318" s="2"/>
      <c r="U318" s="2"/>
      <c r="X318" s="2"/>
      <c r="Y318" s="2">
        <v>6</v>
      </c>
      <c r="AB318" s="2"/>
      <c r="AC318" s="2"/>
      <c r="AE318" s="13"/>
      <c r="AF318" s="2"/>
      <c r="AG318" s="2"/>
      <c r="AJ318" s="2"/>
      <c r="AK318" s="2"/>
      <c r="AN318" s="20"/>
      <c r="AO318" s="20"/>
      <c r="BC318" s="8"/>
      <c r="BD318" s="34">
        <f>SUM(AM318,AK318,AI318,AG318,AE318,AC318,AA318,Y318,W318,U318,S318,Q318,O318,M318,K318,I318,AO318,AQ318,AS318,AU318,AW318,AY318,BA318,BC318)</f>
        <v>6</v>
      </c>
    </row>
    <row r="319" spans="1:56" ht="15">
      <c r="A319" s="1">
        <f>COUNT(H319:BC319)</f>
        <v>1</v>
      </c>
      <c r="B319" s="2" t="s">
        <v>41</v>
      </c>
      <c r="C319" s="2" t="s">
        <v>207</v>
      </c>
      <c r="D319" s="2" t="s">
        <v>51</v>
      </c>
      <c r="F319" s="2">
        <v>331</v>
      </c>
      <c r="G319" s="2">
        <v>1992</v>
      </c>
      <c r="H319" s="25"/>
      <c r="I319" s="2"/>
      <c r="L319" s="2"/>
      <c r="M319" s="2"/>
      <c r="P319" s="2"/>
      <c r="Q319" s="2"/>
      <c r="T319" s="2"/>
      <c r="U319" s="2"/>
      <c r="X319" s="2"/>
      <c r="Y319" s="2">
        <v>6</v>
      </c>
      <c r="AB319" s="20"/>
      <c r="AC319" s="14"/>
      <c r="AF319" s="20"/>
      <c r="AG319" s="20"/>
      <c r="AJ319" s="20"/>
      <c r="AK319" s="20"/>
      <c r="AN319" s="20"/>
      <c r="AO319" s="20"/>
      <c r="BD319" s="34">
        <f>SUM(AM319,AK319,AI319,AG319,AE319,AC319,AA319,Y319,W319,U319,S319,Q319,O319,M319,K319,I319,AO319,AQ319,AS319,AU319,AW319,AY319,BA319,BC319)</f>
        <v>6</v>
      </c>
    </row>
    <row r="320" spans="1:56" ht="15">
      <c r="A320" s="1">
        <f>COUNT(H320:BC320)</f>
        <v>1</v>
      </c>
      <c r="B320" s="2" t="s">
        <v>41</v>
      </c>
      <c r="C320" s="2" t="s">
        <v>209</v>
      </c>
      <c r="D320" s="2" t="s">
        <v>51</v>
      </c>
      <c r="F320" s="28">
        <v>330</v>
      </c>
      <c r="G320" s="25">
        <v>1991</v>
      </c>
      <c r="H320" s="2"/>
      <c r="I320" s="2"/>
      <c r="L320" s="2"/>
      <c r="M320" s="2"/>
      <c r="P320" s="2"/>
      <c r="Q320" s="2"/>
      <c r="T320" s="2"/>
      <c r="U320" s="2"/>
      <c r="X320" s="2"/>
      <c r="Y320" s="2">
        <v>6</v>
      </c>
      <c r="AB320" s="20"/>
      <c r="AC320" s="20"/>
      <c r="AE320" s="13"/>
      <c r="AF320" s="20"/>
      <c r="AG320" s="20"/>
      <c r="AJ320" s="15"/>
      <c r="AK320" s="14"/>
      <c r="AL320" s="9"/>
      <c r="AM320" s="8"/>
      <c r="AN320" s="20"/>
      <c r="AO320" s="20"/>
      <c r="AR320" s="4"/>
      <c r="AS320" s="4"/>
      <c r="BD320" s="34">
        <f>SUM(AM320,AK320,AI320,AG320,AE320,AC320,AA320,Y320,W320,U320,S320,Q320,O320,M320,K320,I320,AO320,AQ320,AS320,AU320,AW320,AY320,BA320,BC320)</f>
        <v>6</v>
      </c>
    </row>
    <row r="321" spans="1:56" ht="15">
      <c r="A321" s="1">
        <f>COUNT(H321:BC321)</f>
        <v>1</v>
      </c>
      <c r="B321" s="2" t="s">
        <v>41</v>
      </c>
      <c r="C321" s="2" t="s">
        <v>319</v>
      </c>
      <c r="D321" s="2" t="s">
        <v>147</v>
      </c>
      <c r="F321" s="2">
        <v>383</v>
      </c>
      <c r="G321" s="2">
        <v>1994</v>
      </c>
      <c r="H321" s="25"/>
      <c r="I321" s="2"/>
      <c r="L321" s="2"/>
      <c r="M321" s="2"/>
      <c r="P321" s="2"/>
      <c r="Q321" s="2"/>
      <c r="T321" s="2"/>
      <c r="U321" s="2"/>
      <c r="X321" s="2"/>
      <c r="Y321" s="2"/>
      <c r="AB321" s="2"/>
      <c r="AC321" s="2"/>
      <c r="AD321" s="9"/>
      <c r="AE321" s="8"/>
      <c r="AF321" s="2"/>
      <c r="AG321" s="2"/>
      <c r="AH321" s="9"/>
      <c r="AI321" s="8"/>
      <c r="AJ321" s="2"/>
      <c r="AK321" s="2"/>
      <c r="AL321" s="9"/>
      <c r="AM321" s="8"/>
      <c r="AN321" s="2"/>
      <c r="AO321" s="2"/>
      <c r="AP321" s="9"/>
      <c r="AQ321" s="8">
        <v>6</v>
      </c>
      <c r="BD321" s="34">
        <f>SUM(AM321,AK321,AI321,AG321,AE321,AC321,AA321,Y321,W321,U321,S321,Q321,O321,M321,K321,I321,AO321,AQ321,AS321,AU321,AW321,AY321,BA321,BC321)</f>
        <v>6</v>
      </c>
    </row>
    <row r="322" spans="1:56" ht="15">
      <c r="A322" s="1">
        <f>COUNT(H322:BC322)</f>
        <v>1</v>
      </c>
      <c r="B322" s="2" t="s">
        <v>41</v>
      </c>
      <c r="C322" s="2" t="s">
        <v>363</v>
      </c>
      <c r="D322" s="2" t="s">
        <v>269</v>
      </c>
      <c r="F322" s="2">
        <v>443</v>
      </c>
      <c r="G322" s="2">
        <v>1999</v>
      </c>
      <c r="H322" s="25"/>
      <c r="I322" s="2"/>
      <c r="L322" s="2"/>
      <c r="M322" s="2"/>
      <c r="P322" s="2"/>
      <c r="Q322" s="2"/>
      <c r="T322" s="2"/>
      <c r="U322" s="2"/>
      <c r="X322" s="2"/>
      <c r="Y322" s="2"/>
      <c r="AB322" s="2"/>
      <c r="AC322" s="2"/>
      <c r="AD322" s="9"/>
      <c r="AE322" s="8"/>
      <c r="AF322" s="2"/>
      <c r="AG322" s="2"/>
      <c r="AH322" s="9"/>
      <c r="AI322" s="8"/>
      <c r="AJ322" s="2"/>
      <c r="AK322" s="2"/>
      <c r="AL322" s="9"/>
      <c r="AM322" s="8"/>
      <c r="AN322" s="2"/>
      <c r="AO322" s="2"/>
      <c r="AP322" s="9"/>
      <c r="AQ322" s="8">
        <v>5</v>
      </c>
      <c r="BD322" s="34">
        <f>SUM(AM322,AK322,AI322,AG322,AE322,AC322,AA322,Y322,W322,U322,S322,Q322,O322,M322,K322,I322,AO322,AQ322,AS322,AU322,AW322,AY322,BA322,BC322)</f>
        <v>5</v>
      </c>
    </row>
    <row r="323" spans="1:56" ht="15">
      <c r="A323" s="1">
        <f>COUNT(H323:BC323)</f>
        <v>1</v>
      </c>
      <c r="B323" s="2" t="s">
        <v>41</v>
      </c>
      <c r="C323" s="2" t="s">
        <v>364</v>
      </c>
      <c r="D323" s="2" t="s">
        <v>321</v>
      </c>
      <c r="F323" s="2">
        <v>442</v>
      </c>
      <c r="G323" s="2">
        <v>1998</v>
      </c>
      <c r="H323" s="25"/>
      <c r="I323" s="2"/>
      <c r="L323" s="2"/>
      <c r="M323" s="2"/>
      <c r="P323" s="2"/>
      <c r="Q323" s="2"/>
      <c r="T323" s="2"/>
      <c r="U323" s="2"/>
      <c r="X323" s="2"/>
      <c r="Y323" s="2"/>
      <c r="AB323" s="2"/>
      <c r="AC323" s="2"/>
      <c r="AD323" s="9"/>
      <c r="AE323" s="8"/>
      <c r="AF323" s="2"/>
      <c r="AG323" s="2"/>
      <c r="AH323" s="9"/>
      <c r="AI323" s="8"/>
      <c r="AJ323" s="2"/>
      <c r="AK323" s="2"/>
      <c r="AL323" s="9"/>
      <c r="AM323" s="8"/>
      <c r="AN323" s="4"/>
      <c r="AO323" s="4"/>
      <c r="AP323" s="9"/>
      <c r="AQ323" s="8">
        <v>4</v>
      </c>
      <c r="BD323" s="34">
        <f>SUM(AM323,AK323,AI323,AG323,AE323,AC323,AA323,Y323,W323,U323,S323,Q323,O323,M323,K323,I323,AO323,AQ323,AS323,AU323,AW323,AY323,BA323,BC323)</f>
        <v>4</v>
      </c>
    </row>
    <row r="324" spans="1:56" ht="15">
      <c r="A324" s="1">
        <f>COUNT(H324:BC324)</f>
        <v>1</v>
      </c>
      <c r="B324" s="2" t="s">
        <v>41</v>
      </c>
      <c r="C324" s="2" t="s">
        <v>205</v>
      </c>
      <c r="D324" s="2" t="s">
        <v>29</v>
      </c>
      <c r="F324" s="2">
        <v>336</v>
      </c>
      <c r="H324" s="25"/>
      <c r="I324" s="2"/>
      <c r="L324" s="2"/>
      <c r="M324" s="2"/>
      <c r="P324" s="2"/>
      <c r="Q324" s="2"/>
      <c r="T324" s="2"/>
      <c r="U324" s="2"/>
      <c r="X324" s="2"/>
      <c r="Y324" s="2">
        <v>4</v>
      </c>
      <c r="AB324" s="2"/>
      <c r="AC324" s="2"/>
      <c r="AD324" s="9"/>
      <c r="AE324" s="8"/>
      <c r="AF324" s="2"/>
      <c r="AG324" s="2"/>
      <c r="AH324" s="9"/>
      <c r="AI324" s="8"/>
      <c r="AJ324" s="2"/>
      <c r="AK324" s="2"/>
      <c r="AL324" s="9"/>
      <c r="AM324" s="8"/>
      <c r="AN324" s="2"/>
      <c r="AO324" s="2"/>
      <c r="AP324" s="9"/>
      <c r="AQ324" s="8"/>
      <c r="AT324" s="9"/>
      <c r="AU324" s="8"/>
      <c r="AV324" s="9"/>
      <c r="AW324" s="8"/>
      <c r="AX324" s="9"/>
      <c r="AY324" s="8"/>
      <c r="AZ324" s="4"/>
      <c r="BA324" s="4"/>
      <c r="BB324" s="9"/>
      <c r="BC324" s="8"/>
      <c r="BD324" s="34">
        <f>SUM(AM324,AK324,AI324,AG324,AE324,AC324,AA324,Y324,W324,U324,S324,Q324,O324,M324,K324,I324,AO324,AQ324,AS324,AU324,AW324,AY324,BA324,BC324)</f>
        <v>4</v>
      </c>
    </row>
    <row r="325" spans="1:56" ht="15">
      <c r="A325" s="1">
        <f>COUNT(H325:BC325)</f>
        <v>1</v>
      </c>
      <c r="B325" s="2" t="s">
        <v>41</v>
      </c>
      <c r="C325" s="2" t="s">
        <v>365</v>
      </c>
      <c r="D325" s="2" t="s">
        <v>269</v>
      </c>
      <c r="F325" s="2">
        <v>445</v>
      </c>
      <c r="G325" s="2">
        <v>1999</v>
      </c>
      <c r="H325" s="25"/>
      <c r="I325" s="2"/>
      <c r="L325" s="2"/>
      <c r="M325" s="2"/>
      <c r="P325" s="2"/>
      <c r="Q325" s="2"/>
      <c r="T325" s="2"/>
      <c r="U325" s="2"/>
      <c r="X325" s="2"/>
      <c r="Y325" s="2"/>
      <c r="AB325" s="2"/>
      <c r="AC325" s="2"/>
      <c r="AD325" s="9"/>
      <c r="AE325" s="8"/>
      <c r="AF325" s="2"/>
      <c r="AG325" s="2"/>
      <c r="AH325" s="9"/>
      <c r="AI325" s="8"/>
      <c r="AJ325" s="2"/>
      <c r="AK325" s="2"/>
      <c r="AL325" s="9"/>
      <c r="AM325" s="8"/>
      <c r="AN325" s="2"/>
      <c r="AO325" s="2"/>
      <c r="AP325" s="9"/>
      <c r="AQ325" s="8">
        <v>3</v>
      </c>
      <c r="AR325" s="20"/>
      <c r="AS325" s="20"/>
      <c r="BD325" s="34">
        <f>SUM(AM325,AK325,AI325,AG325,AE325,AC325,AA325,Y325,W325,U325,S325,Q325,O325,M325,K325,I325,AO325,AQ325,AS325,AU325,AW325,AY325,BA325,BC325)</f>
        <v>3</v>
      </c>
    </row>
    <row r="326" spans="1:56" ht="15">
      <c r="A326" s="1">
        <f>COUNT(H326:BC326)</f>
        <v>1</v>
      </c>
      <c r="B326" s="2" t="s">
        <v>41</v>
      </c>
      <c r="C326" s="2" t="s">
        <v>366</v>
      </c>
      <c r="D326" s="2" t="s">
        <v>321</v>
      </c>
      <c r="F326" s="2">
        <v>439</v>
      </c>
      <c r="G326" s="2">
        <v>1998</v>
      </c>
      <c r="H326" s="25"/>
      <c r="I326" s="2"/>
      <c r="L326" s="2"/>
      <c r="M326" s="2"/>
      <c r="P326" s="2"/>
      <c r="Q326" s="2"/>
      <c r="T326" s="2"/>
      <c r="U326" s="2"/>
      <c r="X326" s="2"/>
      <c r="Y326" s="2"/>
      <c r="AB326" s="2"/>
      <c r="AC326" s="2"/>
      <c r="AD326" s="9"/>
      <c r="AE326" s="8"/>
      <c r="AF326" s="2"/>
      <c r="AG326" s="2"/>
      <c r="AH326" s="9"/>
      <c r="AI326" s="8"/>
      <c r="AJ326" s="2"/>
      <c r="AK326" s="2"/>
      <c r="AL326" s="9"/>
      <c r="AM326" s="8"/>
      <c r="AN326" s="2"/>
      <c r="AO326" s="2"/>
      <c r="AP326" s="9"/>
      <c r="AQ326" s="8">
        <v>2</v>
      </c>
      <c r="AR326" s="4"/>
      <c r="AS326" s="4"/>
      <c r="BD326" s="34">
        <f>SUM(AM326,AK326,AI326,AG326,AE326,AC326,AA326,Y326,W326,U326,S326,Q326,O326,M326,K326,I326,AO326,AQ326,AS326,AU326,AW326,AY326,BA326,BC326)</f>
        <v>2</v>
      </c>
    </row>
    <row r="327" spans="1:56" ht="15">
      <c r="A327" s="1">
        <f>COUNT(H327:BC327)</f>
        <v>1</v>
      </c>
      <c r="B327" s="2" t="s">
        <v>41</v>
      </c>
      <c r="C327" s="2" t="s">
        <v>367</v>
      </c>
      <c r="D327" s="2" t="s">
        <v>309</v>
      </c>
      <c r="F327" s="2">
        <v>432</v>
      </c>
      <c r="G327" s="2">
        <v>1999</v>
      </c>
      <c r="H327" s="25"/>
      <c r="I327" s="2"/>
      <c r="L327" s="2"/>
      <c r="M327" s="2"/>
      <c r="P327" s="2"/>
      <c r="Q327" s="2"/>
      <c r="T327" s="2"/>
      <c r="U327" s="2"/>
      <c r="X327" s="2"/>
      <c r="Y327" s="2"/>
      <c r="AB327" s="2"/>
      <c r="AC327" s="2"/>
      <c r="AD327" s="9"/>
      <c r="AE327" s="8"/>
      <c r="AF327" s="2"/>
      <c r="AG327" s="2"/>
      <c r="AH327" s="9"/>
      <c r="AI327" s="8"/>
      <c r="AJ327" s="2"/>
      <c r="AK327" s="2"/>
      <c r="AL327" s="9"/>
      <c r="AM327" s="8"/>
      <c r="AN327" s="4"/>
      <c r="AO327" s="4"/>
      <c r="AP327" s="9"/>
      <c r="AQ327" s="8">
        <v>1</v>
      </c>
      <c r="BD327" s="34">
        <f>SUM(AM327,AK327,AI327,AG327,AE327,AC327,AA327,Y327,W327,U327,S327,Q327,O327,M327,K327,I327,AO327,AQ327,AS327,AU327,AW327,AY327,BA327,BC327)</f>
        <v>1</v>
      </c>
    </row>
    <row r="328" spans="1:56" ht="15">
      <c r="A328" s="1">
        <f>COUNT(H328:BC328)</f>
        <v>1</v>
      </c>
      <c r="B328" s="2" t="s">
        <v>41</v>
      </c>
      <c r="C328" s="2" t="s">
        <v>368</v>
      </c>
      <c r="D328" s="2" t="s">
        <v>309</v>
      </c>
      <c r="F328" s="2">
        <v>433</v>
      </c>
      <c r="G328" s="2">
        <v>1999</v>
      </c>
      <c r="H328" s="25"/>
      <c r="I328" s="2"/>
      <c r="L328" s="2"/>
      <c r="M328" s="2"/>
      <c r="P328" s="2"/>
      <c r="Q328" s="2"/>
      <c r="T328" s="2"/>
      <c r="U328" s="2"/>
      <c r="X328" s="2"/>
      <c r="Y328" s="2"/>
      <c r="AB328" s="2"/>
      <c r="AC328" s="2"/>
      <c r="AD328" s="9"/>
      <c r="AE328" s="8"/>
      <c r="AF328" s="2"/>
      <c r="AG328" s="2"/>
      <c r="AH328" s="9"/>
      <c r="AI328" s="8"/>
      <c r="AJ328" s="2"/>
      <c r="AK328" s="2"/>
      <c r="AL328" s="9"/>
      <c r="AM328" s="8"/>
      <c r="AN328" s="2"/>
      <c r="AO328" s="2"/>
      <c r="AP328" s="9"/>
      <c r="AQ328" s="8">
        <v>1</v>
      </c>
      <c r="BD328" s="34">
        <f>SUM(AM328,AK328,AI328,AG328,AE328,AC328,AA328,Y328,W328,U328,S328,Q328,O328,M328,K328,I328,AO328,AQ328,AS328,AU328,AW328,AY328,BA328,BC328)</f>
        <v>1</v>
      </c>
    </row>
    <row r="329" spans="1:56" ht="15">
      <c r="A329" s="1">
        <f>COUNT(H329:BC329)</f>
        <v>1</v>
      </c>
      <c r="B329" s="2" t="s">
        <v>41</v>
      </c>
      <c r="C329" s="2" t="s">
        <v>198</v>
      </c>
      <c r="D329" s="2" t="s">
        <v>29</v>
      </c>
      <c r="F329" s="2">
        <v>335</v>
      </c>
      <c r="H329" s="25"/>
      <c r="I329" s="2"/>
      <c r="L329" s="2"/>
      <c r="M329" s="2"/>
      <c r="P329" s="2"/>
      <c r="Q329" s="2"/>
      <c r="T329" s="2"/>
      <c r="U329" s="2"/>
      <c r="X329" s="2"/>
      <c r="Y329" s="2">
        <v>1</v>
      </c>
      <c r="AB329" s="2"/>
      <c r="AC329" s="2"/>
      <c r="AD329" s="9"/>
      <c r="AE329" s="8"/>
      <c r="AF329" s="20"/>
      <c r="AG329" s="20"/>
      <c r="AJ329" s="2"/>
      <c r="AK329" s="2"/>
      <c r="AL329" s="9"/>
      <c r="AM329" s="8"/>
      <c r="AN329" s="2"/>
      <c r="AO329" s="2"/>
      <c r="AR329" s="4"/>
      <c r="AS329" s="4"/>
      <c r="BC329" s="8"/>
      <c r="BD329" s="34">
        <f>SUM(AM329,AK329,AI329,AG329,AE329,AC329,AA329,Y329,W329,U329,S329,Q329,O329,M329,K329,I329,AO329,AQ329,AS329,AU329,AW329,AY329,BA329,BC329)</f>
        <v>1</v>
      </c>
    </row>
    <row r="330" spans="1:56" ht="15">
      <c r="A330" s="1">
        <f>COUNT(H330:BC330)</f>
        <v>1</v>
      </c>
      <c r="B330" s="2" t="s">
        <v>41</v>
      </c>
      <c r="C330" s="2" t="s">
        <v>379</v>
      </c>
      <c r="D330" s="2" t="s">
        <v>51</v>
      </c>
      <c r="F330" s="2">
        <v>453</v>
      </c>
      <c r="G330" s="2">
        <v>1993</v>
      </c>
      <c r="H330" s="25"/>
      <c r="I330" s="2"/>
      <c r="L330" s="2"/>
      <c r="M330" s="2"/>
      <c r="P330" s="2"/>
      <c r="Q330" s="2"/>
      <c r="T330" s="2"/>
      <c r="U330" s="2"/>
      <c r="X330" s="2"/>
      <c r="Y330" s="2"/>
      <c r="AB330" s="2"/>
      <c r="AC330" s="2"/>
      <c r="AD330" s="9"/>
      <c r="AE330" s="8"/>
      <c r="AF330" s="2"/>
      <c r="AG330" s="2"/>
      <c r="AH330" s="9"/>
      <c r="AI330" s="8"/>
      <c r="AJ330" s="2"/>
      <c r="AK330" s="2"/>
      <c r="AL330" s="9"/>
      <c r="AM330" s="8"/>
      <c r="AN330" s="2"/>
      <c r="AO330" s="2"/>
      <c r="AP330" s="9"/>
      <c r="AQ330" s="8"/>
      <c r="AR330" s="2"/>
      <c r="AS330" s="2">
        <v>1</v>
      </c>
      <c r="BD330" s="34">
        <f>SUM(AM330,AK330,AI330,AG330,AE330,AC330,AA330,Y330,W330,U330,S330,Q330,O330,M330,K330,I330,AO330,AQ330,AS330,AU330,AW330,AY330,BA330,BC330)</f>
        <v>1</v>
      </c>
    </row>
    <row r="331" spans="1:56" ht="15">
      <c r="A331" s="1">
        <f aca="true" t="shared" si="2" ref="A330:A335">COUNT(H331:BC331)</f>
        <v>0</v>
      </c>
      <c r="B331" s="2"/>
      <c r="F331" s="2"/>
      <c r="H331" s="25"/>
      <c r="I331" s="2"/>
      <c r="L331" s="2"/>
      <c r="M331" s="2"/>
      <c r="P331" s="2"/>
      <c r="Q331" s="2"/>
      <c r="T331" s="2"/>
      <c r="U331" s="2"/>
      <c r="X331" s="2"/>
      <c r="Y331" s="2"/>
      <c r="AB331" s="2"/>
      <c r="AC331" s="2"/>
      <c r="AD331" s="9"/>
      <c r="AE331" s="8"/>
      <c r="AF331" s="2"/>
      <c r="AG331" s="2"/>
      <c r="AH331" s="9"/>
      <c r="AI331" s="8"/>
      <c r="AJ331" s="2"/>
      <c r="AK331" s="2"/>
      <c r="AL331" s="9"/>
      <c r="AM331" s="8"/>
      <c r="AN331" s="2"/>
      <c r="AO331" s="2"/>
      <c r="AP331" s="9"/>
      <c r="AQ331" s="8"/>
      <c r="AR331" s="2"/>
      <c r="AS331" s="2"/>
      <c r="AT331" s="9"/>
      <c r="AU331" s="8"/>
      <c r="BD331" s="34">
        <f>SUM(AM331,AK331,AI331,AG331,AE331,AC331,AA331,Y331,W331,U331,S331,Q331,O331,M331,K331,I331,AO331,AQ331,AS331,AU331,AW331,AY331,BA331,BC331)</f>
        <v>0</v>
      </c>
    </row>
    <row r="332" spans="1:56" ht="15">
      <c r="A332" s="1">
        <f t="shared" si="2"/>
        <v>0</v>
      </c>
      <c r="B332" s="2"/>
      <c r="F332" s="2"/>
      <c r="H332" s="25"/>
      <c r="I332" s="2"/>
      <c r="L332" s="2"/>
      <c r="M332" s="2"/>
      <c r="P332" s="2"/>
      <c r="Q332" s="2"/>
      <c r="T332" s="2"/>
      <c r="U332" s="2"/>
      <c r="X332" s="2"/>
      <c r="Y332" s="2"/>
      <c r="AB332" s="2"/>
      <c r="AC332" s="2"/>
      <c r="AD332" s="9"/>
      <c r="AE332" s="8"/>
      <c r="AF332" s="2"/>
      <c r="AG332" s="2"/>
      <c r="AH332" s="9"/>
      <c r="AI332" s="8"/>
      <c r="AJ332" s="2"/>
      <c r="AK332" s="2"/>
      <c r="AL332" s="9"/>
      <c r="AM332" s="8"/>
      <c r="AN332" s="2"/>
      <c r="AO332" s="2"/>
      <c r="AP332" s="9"/>
      <c r="AQ332" s="8"/>
      <c r="AR332" s="2"/>
      <c r="AS332" s="2"/>
      <c r="BD332" s="34">
        <f>SUM(AM332,AK332,AI332,AG332,AE332,AC332,AA332,Y332,W332,U332,S332,Q332,O332,M332,K332,I332,AO332,AQ332,AS332,AU332,AW332,AY332,BA332,BC332)</f>
        <v>0</v>
      </c>
    </row>
    <row r="333" spans="1:56" ht="15">
      <c r="A333" s="1">
        <f t="shared" si="2"/>
        <v>0</v>
      </c>
      <c r="B333" s="2"/>
      <c r="F333" s="2"/>
      <c r="H333" s="25"/>
      <c r="I333" s="2"/>
      <c r="L333" s="2"/>
      <c r="M333" s="2"/>
      <c r="P333" s="2"/>
      <c r="Q333" s="2"/>
      <c r="T333" s="2"/>
      <c r="U333" s="2"/>
      <c r="X333" s="2"/>
      <c r="Y333" s="2"/>
      <c r="AB333" s="2"/>
      <c r="AC333" s="2"/>
      <c r="AD333" s="9"/>
      <c r="AE333" s="8"/>
      <c r="AF333" s="2"/>
      <c r="AG333" s="2"/>
      <c r="AH333" s="9"/>
      <c r="AI333" s="8"/>
      <c r="AJ333" s="2"/>
      <c r="AK333" s="2"/>
      <c r="AL333" s="9"/>
      <c r="AM333" s="8"/>
      <c r="AN333" s="2"/>
      <c r="AO333" s="2"/>
      <c r="AP333" s="9"/>
      <c r="AQ333" s="8"/>
      <c r="AR333" s="2"/>
      <c r="AS333" s="2"/>
      <c r="BD333" s="34">
        <f>SUM(AM333,AK333,AI333,AG333,AE333,AC333,AA333,Y333,W333,U333,S333,Q333,O333,M333,K333,I333,AO333,AQ333,AS333,AU333,AW333,AY333,BA333,BC333)</f>
        <v>0</v>
      </c>
    </row>
    <row r="334" spans="1:56" ht="15">
      <c r="A334" s="1">
        <f t="shared" si="2"/>
        <v>0</v>
      </c>
      <c r="B334" s="2"/>
      <c r="F334" s="2"/>
      <c r="H334" s="25"/>
      <c r="I334" s="2"/>
      <c r="L334" s="2"/>
      <c r="M334" s="2"/>
      <c r="P334" s="2"/>
      <c r="Q334" s="2"/>
      <c r="T334" s="2"/>
      <c r="U334" s="2"/>
      <c r="X334" s="2"/>
      <c r="Y334" s="2"/>
      <c r="AB334" s="2"/>
      <c r="AC334" s="2"/>
      <c r="AD334" s="9"/>
      <c r="AE334" s="8"/>
      <c r="AF334" s="2"/>
      <c r="AG334" s="2"/>
      <c r="AH334" s="9"/>
      <c r="AI334" s="8"/>
      <c r="AJ334" s="2"/>
      <c r="AK334" s="2"/>
      <c r="AL334" s="9"/>
      <c r="AM334" s="8"/>
      <c r="AN334" s="2"/>
      <c r="AO334" s="2"/>
      <c r="AP334" s="9"/>
      <c r="AQ334" s="8"/>
      <c r="AR334" s="2"/>
      <c r="AS334" s="2"/>
      <c r="AT334" s="9"/>
      <c r="AU334" s="8"/>
      <c r="BD334" s="34">
        <f>SUM(AM334,AK334,AI334,AG334,AE334,AC334,AA334,Y334,W334,U334,S334,Q334,O334,M334,K334,I334,AO334,AQ334,AS334,AU334,AW334,AY334,BA334,BC334)</f>
        <v>0</v>
      </c>
    </row>
    <row r="335" spans="1:56" ht="15">
      <c r="A335" s="1">
        <f t="shared" si="2"/>
        <v>0</v>
      </c>
      <c r="B335" s="2"/>
      <c r="F335" s="2"/>
      <c r="H335" s="25"/>
      <c r="I335" s="2"/>
      <c r="L335" s="2"/>
      <c r="M335" s="2"/>
      <c r="P335" s="2"/>
      <c r="Q335" s="2"/>
      <c r="T335" s="2"/>
      <c r="U335" s="2"/>
      <c r="X335" s="2"/>
      <c r="Y335" s="2"/>
      <c r="AB335" s="2"/>
      <c r="AC335" s="2"/>
      <c r="AD335" s="9"/>
      <c r="AE335" s="8"/>
      <c r="AF335" s="2"/>
      <c r="AG335" s="2"/>
      <c r="AH335" s="9"/>
      <c r="AI335" s="8"/>
      <c r="AJ335" s="2"/>
      <c r="AK335" s="2"/>
      <c r="AL335" s="9"/>
      <c r="AM335" s="8"/>
      <c r="AN335" s="2"/>
      <c r="AO335" s="2"/>
      <c r="AP335" s="9"/>
      <c r="AQ335" s="8"/>
      <c r="AR335" s="2"/>
      <c r="AS335" s="2"/>
      <c r="AT335" s="9"/>
      <c r="AU335" s="8"/>
      <c r="BD335" s="34">
        <f>SUM(AM335,AK335,AI335,AG335,AE335,AC335,AA335,Y335,W335,U335,S335,Q335,O335,M335,K335,I335,AO335,AQ335,AS335,AU335,AW335,AY335,BA335,BC335)</f>
        <v>0</v>
      </c>
    </row>
    <row r="336" spans="1:56" ht="15">
      <c r="A336" s="1">
        <f>COUNT(H336:BC336)</f>
        <v>0</v>
      </c>
      <c r="B336" s="2"/>
      <c r="F336" s="2"/>
      <c r="H336" s="25"/>
      <c r="I336" s="2"/>
      <c r="L336" s="2"/>
      <c r="M336" s="2"/>
      <c r="P336" s="2"/>
      <c r="Q336" s="2"/>
      <c r="T336" s="2"/>
      <c r="U336" s="2"/>
      <c r="X336" s="2"/>
      <c r="Y336" s="2"/>
      <c r="AB336" s="2"/>
      <c r="AC336" s="2"/>
      <c r="AD336" s="9"/>
      <c r="AE336" s="8"/>
      <c r="AF336" s="2"/>
      <c r="AG336" s="2"/>
      <c r="AH336" s="9"/>
      <c r="AI336" s="8"/>
      <c r="AJ336" s="2"/>
      <c r="AK336" s="2"/>
      <c r="AL336" s="9"/>
      <c r="AM336" s="8"/>
      <c r="AN336" s="2"/>
      <c r="AO336" s="2"/>
      <c r="AP336" s="9"/>
      <c r="AQ336" s="8"/>
      <c r="AR336" s="20"/>
      <c r="AS336" s="20"/>
      <c r="BD336" s="34">
        <f aca="true" t="shared" si="3" ref="BD334:BD340">SUM(AM336,AK336,AI336,AG336,AE336,AC336,AA336,Y336,W336,U336,S336,Q336,O336,M336,K336,I336,AO336,AQ336,AS336,AU336,AW336,AY336,BA336,BC336)</f>
        <v>0</v>
      </c>
    </row>
    <row r="337" spans="1:56" ht="15">
      <c r="A337" s="1">
        <f>COUNT(H337:BC337)</f>
        <v>0</v>
      </c>
      <c r="B337" s="2"/>
      <c r="F337" s="2"/>
      <c r="H337" s="25"/>
      <c r="I337" s="2"/>
      <c r="L337" s="2"/>
      <c r="M337" s="2"/>
      <c r="P337" s="2"/>
      <c r="Q337" s="2"/>
      <c r="T337" s="2"/>
      <c r="U337" s="2"/>
      <c r="X337" s="2"/>
      <c r="Y337" s="2"/>
      <c r="AB337" s="2"/>
      <c r="AC337" s="2"/>
      <c r="AD337" s="9"/>
      <c r="AE337" s="8"/>
      <c r="AF337" s="2"/>
      <c r="AG337" s="2"/>
      <c r="AH337" s="9"/>
      <c r="AI337" s="8"/>
      <c r="AJ337" s="2"/>
      <c r="AK337" s="2"/>
      <c r="AL337" s="9"/>
      <c r="AM337" s="8"/>
      <c r="AN337" s="2"/>
      <c r="AO337" s="2"/>
      <c r="AP337" s="9"/>
      <c r="AQ337" s="8"/>
      <c r="AR337" s="20"/>
      <c r="AS337" s="20"/>
      <c r="BD337" s="34">
        <f t="shared" si="3"/>
        <v>0</v>
      </c>
    </row>
    <row r="338" spans="1:56" ht="15">
      <c r="A338" s="1">
        <f>COUNT(H338:BC338)</f>
        <v>0</v>
      </c>
      <c r="B338" s="2"/>
      <c r="F338" s="2"/>
      <c r="H338" s="25"/>
      <c r="I338" s="2"/>
      <c r="L338" s="2"/>
      <c r="M338" s="2"/>
      <c r="P338" s="2"/>
      <c r="Q338" s="2"/>
      <c r="T338" s="2"/>
      <c r="U338" s="2"/>
      <c r="X338" s="2"/>
      <c r="Y338" s="2"/>
      <c r="AB338" s="2"/>
      <c r="AC338" s="2"/>
      <c r="AD338" s="9"/>
      <c r="AE338" s="8"/>
      <c r="AF338" s="2"/>
      <c r="AG338" s="2"/>
      <c r="AH338" s="9"/>
      <c r="AI338" s="8"/>
      <c r="AJ338" s="2"/>
      <c r="AK338" s="2"/>
      <c r="AL338" s="9"/>
      <c r="AM338" s="8"/>
      <c r="AN338" s="2"/>
      <c r="AO338" s="2"/>
      <c r="AP338" s="9"/>
      <c r="AQ338" s="8"/>
      <c r="AR338" s="2"/>
      <c r="AS338" s="2"/>
      <c r="BD338" s="34">
        <f t="shared" si="3"/>
        <v>0</v>
      </c>
    </row>
    <row r="339" spans="1:56" ht="15">
      <c r="A339" s="1">
        <f aca="true" t="shared" si="4" ref="A339:A346">COUNT(H339:BC339)</f>
        <v>0</v>
      </c>
      <c r="B339" s="2"/>
      <c r="F339" s="2"/>
      <c r="H339" s="25"/>
      <c r="I339" s="2"/>
      <c r="L339" s="2"/>
      <c r="M339" s="2"/>
      <c r="P339" s="2"/>
      <c r="Q339" s="2"/>
      <c r="T339" s="2"/>
      <c r="U339" s="2"/>
      <c r="X339" s="2"/>
      <c r="Y339" s="2"/>
      <c r="AB339" s="2"/>
      <c r="AC339" s="2"/>
      <c r="AD339" s="9"/>
      <c r="AE339" s="8"/>
      <c r="AF339" s="2"/>
      <c r="AG339" s="2"/>
      <c r="AH339" s="9"/>
      <c r="AI339" s="8"/>
      <c r="AJ339" s="2"/>
      <c r="AK339" s="2"/>
      <c r="AL339" s="9"/>
      <c r="AM339" s="8"/>
      <c r="AN339" s="2"/>
      <c r="AO339" s="2"/>
      <c r="AP339" s="9"/>
      <c r="AQ339" s="8"/>
      <c r="BD339" s="34">
        <f t="shared" si="3"/>
        <v>0</v>
      </c>
    </row>
    <row r="340" spans="1:56" ht="15">
      <c r="A340" s="1">
        <f t="shared" si="4"/>
        <v>0</v>
      </c>
      <c r="B340" s="2"/>
      <c r="F340" s="2"/>
      <c r="H340" s="25"/>
      <c r="I340" s="2"/>
      <c r="L340" s="2"/>
      <c r="M340" s="2"/>
      <c r="P340" s="2"/>
      <c r="Q340" s="2"/>
      <c r="T340" s="2"/>
      <c r="U340" s="2"/>
      <c r="X340" s="2"/>
      <c r="Y340" s="2"/>
      <c r="AB340" s="2"/>
      <c r="AC340" s="2"/>
      <c r="AD340" s="9"/>
      <c r="AE340" s="8"/>
      <c r="AF340" s="2"/>
      <c r="AG340" s="2"/>
      <c r="AH340" s="9"/>
      <c r="AI340" s="8"/>
      <c r="AJ340" s="2"/>
      <c r="AK340" s="2"/>
      <c r="AL340" s="9"/>
      <c r="AM340" s="8"/>
      <c r="AN340" s="2"/>
      <c r="AO340" s="2"/>
      <c r="AP340" s="9"/>
      <c r="AQ340" s="8"/>
      <c r="BD340" s="34">
        <f t="shared" si="3"/>
        <v>0</v>
      </c>
    </row>
    <row r="341" spans="1:56" ht="15">
      <c r="A341" s="1">
        <f t="shared" si="4"/>
        <v>0</v>
      </c>
      <c r="B341" s="2"/>
      <c r="F341" s="2"/>
      <c r="H341" s="25"/>
      <c r="I341" s="2"/>
      <c r="L341" s="2"/>
      <c r="M341" s="2"/>
      <c r="P341" s="2"/>
      <c r="Q341" s="2"/>
      <c r="T341" s="2"/>
      <c r="U341" s="2"/>
      <c r="X341" s="2"/>
      <c r="Y341" s="2"/>
      <c r="AB341" s="2"/>
      <c r="AC341" s="2"/>
      <c r="AD341" s="9"/>
      <c r="AE341" s="8"/>
      <c r="AF341" s="2"/>
      <c r="AG341" s="2"/>
      <c r="AH341" s="9"/>
      <c r="AI341" s="8"/>
      <c r="AJ341" s="2"/>
      <c r="AK341" s="2"/>
      <c r="AL341" s="9"/>
      <c r="AM341" s="8"/>
      <c r="AN341" s="2"/>
      <c r="AO341" s="2"/>
      <c r="AP341" s="9"/>
      <c r="AQ341" s="8"/>
      <c r="BD341" s="34">
        <f aca="true" t="shared" si="5" ref="BD341:BD346">SUM(AM341,AK341,AI341,AG341,AE341,AC341,AA341,Y341,W341,U341,S341,Q341,O341,M341,K341,I341,AO341,AQ341,AS341,AU341,AW341,AY341,BA341,BC341)</f>
        <v>0</v>
      </c>
    </row>
    <row r="342" spans="1:56" ht="15">
      <c r="A342" s="1">
        <f t="shared" si="4"/>
        <v>0</v>
      </c>
      <c r="B342" s="2"/>
      <c r="F342" s="2"/>
      <c r="H342" s="25"/>
      <c r="I342" s="2"/>
      <c r="L342" s="2"/>
      <c r="M342" s="2"/>
      <c r="P342" s="2"/>
      <c r="Q342" s="2"/>
      <c r="T342" s="2"/>
      <c r="U342" s="2"/>
      <c r="X342" s="2"/>
      <c r="Y342" s="2"/>
      <c r="AB342" s="2"/>
      <c r="AC342" s="2"/>
      <c r="AD342" s="9"/>
      <c r="AE342" s="8"/>
      <c r="AF342" s="2"/>
      <c r="AG342" s="2"/>
      <c r="AH342" s="9"/>
      <c r="AI342" s="8"/>
      <c r="AJ342" s="2"/>
      <c r="AK342" s="2"/>
      <c r="AL342" s="9"/>
      <c r="AM342" s="8"/>
      <c r="AN342" s="2"/>
      <c r="AO342" s="2"/>
      <c r="AP342" s="9"/>
      <c r="AQ342" s="8"/>
      <c r="BD342" s="34">
        <f t="shared" si="5"/>
        <v>0</v>
      </c>
    </row>
    <row r="343" spans="1:56" ht="15">
      <c r="A343" s="1">
        <f t="shared" si="4"/>
        <v>0</v>
      </c>
      <c r="B343" s="2"/>
      <c r="F343" s="2"/>
      <c r="H343" s="25"/>
      <c r="I343" s="2"/>
      <c r="L343" s="2"/>
      <c r="M343" s="2"/>
      <c r="P343" s="2"/>
      <c r="Q343" s="2"/>
      <c r="T343" s="2"/>
      <c r="U343" s="2"/>
      <c r="X343" s="2"/>
      <c r="Y343" s="2"/>
      <c r="AB343" s="2"/>
      <c r="AC343" s="2"/>
      <c r="AD343" s="9"/>
      <c r="AE343" s="8"/>
      <c r="AF343" s="2"/>
      <c r="AG343" s="2"/>
      <c r="AH343" s="9"/>
      <c r="AI343" s="8"/>
      <c r="AJ343" s="2"/>
      <c r="AK343" s="2"/>
      <c r="AL343" s="9"/>
      <c r="AM343" s="8"/>
      <c r="AN343" s="2"/>
      <c r="AO343" s="2"/>
      <c r="AP343" s="9"/>
      <c r="AQ343" s="8"/>
      <c r="BD343" s="34">
        <f t="shared" si="5"/>
        <v>0</v>
      </c>
    </row>
    <row r="344" spans="1:56" ht="15">
      <c r="A344" s="1">
        <f t="shared" si="4"/>
        <v>0</v>
      </c>
      <c r="B344" s="2"/>
      <c r="F344" s="2"/>
      <c r="H344" s="25"/>
      <c r="I344" s="2"/>
      <c r="L344" s="2"/>
      <c r="M344" s="2"/>
      <c r="P344" s="2"/>
      <c r="Q344" s="2"/>
      <c r="T344" s="2"/>
      <c r="U344" s="2"/>
      <c r="X344" s="2"/>
      <c r="Y344" s="2"/>
      <c r="AB344" s="2"/>
      <c r="AC344" s="2"/>
      <c r="AD344" s="9"/>
      <c r="AE344" s="8"/>
      <c r="AF344" s="2"/>
      <c r="AG344" s="2"/>
      <c r="AH344" s="9"/>
      <c r="AI344" s="8"/>
      <c r="AJ344" s="2"/>
      <c r="AK344" s="2"/>
      <c r="AL344" s="9"/>
      <c r="AM344" s="8"/>
      <c r="AN344" s="2"/>
      <c r="AO344" s="2"/>
      <c r="AP344" s="9"/>
      <c r="AQ344" s="8"/>
      <c r="BD344" s="34">
        <f t="shared" si="5"/>
        <v>0</v>
      </c>
    </row>
    <row r="345" spans="1:56" ht="15">
      <c r="A345" s="1">
        <f t="shared" si="4"/>
        <v>0</v>
      </c>
      <c r="B345" s="2"/>
      <c r="F345" s="2"/>
      <c r="H345" s="25"/>
      <c r="I345" s="2"/>
      <c r="L345" s="2"/>
      <c r="M345" s="2"/>
      <c r="P345" s="2"/>
      <c r="Q345" s="2"/>
      <c r="T345" s="2"/>
      <c r="U345" s="2"/>
      <c r="X345" s="2"/>
      <c r="Y345" s="2"/>
      <c r="AB345" s="2"/>
      <c r="AC345" s="2"/>
      <c r="AD345" s="9"/>
      <c r="AE345" s="8"/>
      <c r="AF345" s="2"/>
      <c r="AG345" s="2"/>
      <c r="AH345" s="9"/>
      <c r="AI345" s="8"/>
      <c r="AJ345" s="2"/>
      <c r="AK345" s="2"/>
      <c r="AL345" s="9"/>
      <c r="AM345" s="8"/>
      <c r="AN345" s="2"/>
      <c r="AO345" s="2"/>
      <c r="AP345" s="9"/>
      <c r="AQ345" s="8"/>
      <c r="BD345" s="34">
        <f t="shared" si="5"/>
        <v>0</v>
      </c>
    </row>
    <row r="346" spans="1:56" ht="15">
      <c r="A346" s="1">
        <f t="shared" si="4"/>
        <v>0</v>
      </c>
      <c r="B346" s="2"/>
      <c r="F346" s="2"/>
      <c r="H346" s="25"/>
      <c r="I346" s="2"/>
      <c r="L346" s="2"/>
      <c r="M346" s="2"/>
      <c r="P346" s="2"/>
      <c r="Q346" s="2"/>
      <c r="T346" s="2"/>
      <c r="U346" s="2"/>
      <c r="X346" s="2"/>
      <c r="Y346" s="2"/>
      <c r="AB346" s="2"/>
      <c r="AC346" s="2"/>
      <c r="AD346" s="9"/>
      <c r="AE346" s="8"/>
      <c r="AF346" s="2"/>
      <c r="AG346" s="2"/>
      <c r="AH346" s="9"/>
      <c r="AI346" s="8"/>
      <c r="AJ346" s="2"/>
      <c r="AK346" s="2"/>
      <c r="AL346" s="9"/>
      <c r="AM346" s="8"/>
      <c r="AN346" s="2"/>
      <c r="AO346" s="2"/>
      <c r="AP346" s="9"/>
      <c r="AQ346" s="8"/>
      <c r="BD346" s="34">
        <f t="shared" si="5"/>
        <v>0</v>
      </c>
    </row>
    <row r="347" spans="2:56" ht="15">
      <c r="B347" s="2"/>
      <c r="F347" s="2"/>
      <c r="H347" s="25"/>
      <c r="I347" s="2"/>
      <c r="L347" s="2"/>
      <c r="M347" s="2"/>
      <c r="P347" s="2"/>
      <c r="Q347" s="2"/>
      <c r="T347" s="2"/>
      <c r="U347" s="2"/>
      <c r="X347" s="2"/>
      <c r="Y347" s="2"/>
      <c r="AB347" s="2"/>
      <c r="AC347" s="2"/>
      <c r="AD347" s="9"/>
      <c r="AE347" s="8"/>
      <c r="AF347" s="2"/>
      <c r="AG347" s="2"/>
      <c r="AH347" s="9"/>
      <c r="AI347" s="8"/>
      <c r="AJ347" s="2"/>
      <c r="AK347" s="2"/>
      <c r="AL347" s="9"/>
      <c r="AM347" s="8"/>
      <c r="AN347" s="2"/>
      <c r="AO347" s="2"/>
      <c r="AP347" s="9"/>
      <c r="AQ347" s="8"/>
      <c r="BD347" s="34"/>
    </row>
    <row r="348" spans="2:56" ht="15">
      <c r="B348" s="2"/>
      <c r="F348" s="2"/>
      <c r="H348" s="25"/>
      <c r="I348" s="2"/>
      <c r="L348" s="2"/>
      <c r="M348" s="2"/>
      <c r="P348" s="2"/>
      <c r="Q348" s="2"/>
      <c r="T348" s="2"/>
      <c r="U348" s="2"/>
      <c r="X348" s="2"/>
      <c r="Y348" s="2"/>
      <c r="AB348" s="2"/>
      <c r="AC348" s="2"/>
      <c r="AD348" s="9"/>
      <c r="AE348" s="8"/>
      <c r="AF348" s="2"/>
      <c r="AG348" s="2"/>
      <c r="AH348" s="9"/>
      <c r="AI348" s="8"/>
      <c r="AJ348" s="2"/>
      <c r="AK348" s="2"/>
      <c r="AL348" s="9"/>
      <c r="AM348" s="8"/>
      <c r="AN348" s="2"/>
      <c r="AO348" s="2"/>
      <c r="AP348" s="9"/>
      <c r="AQ348" s="8"/>
      <c r="BD348" s="34"/>
    </row>
    <row r="349" spans="2:56" ht="15">
      <c r="B349" s="2"/>
      <c r="F349" s="2"/>
      <c r="H349" s="25"/>
      <c r="I349" s="2"/>
      <c r="L349" s="2"/>
      <c r="M349" s="2"/>
      <c r="P349" s="2"/>
      <c r="Q349" s="2"/>
      <c r="T349" s="2"/>
      <c r="U349" s="2"/>
      <c r="X349" s="2"/>
      <c r="Y349" s="2"/>
      <c r="AB349" s="2"/>
      <c r="AC349" s="2"/>
      <c r="AD349" s="9"/>
      <c r="AE349" s="8"/>
      <c r="AF349" s="2"/>
      <c r="AG349" s="2"/>
      <c r="AH349" s="9"/>
      <c r="AI349" s="8"/>
      <c r="AJ349" s="2"/>
      <c r="AK349" s="2"/>
      <c r="AL349" s="9"/>
      <c r="AM349" s="8"/>
      <c r="AN349" s="2"/>
      <c r="AO349" s="2"/>
      <c r="AP349" s="9"/>
      <c r="AQ349" s="8"/>
      <c r="BD349" s="34"/>
    </row>
    <row r="350" spans="2:56" ht="15">
      <c r="B350" s="2"/>
      <c r="F350" s="2"/>
      <c r="H350" s="25"/>
      <c r="I350" s="2"/>
      <c r="L350" s="2"/>
      <c r="M350" s="2"/>
      <c r="P350" s="2"/>
      <c r="Q350" s="2"/>
      <c r="T350" s="2"/>
      <c r="U350" s="2"/>
      <c r="X350" s="2"/>
      <c r="Y350" s="2"/>
      <c r="AB350" s="2"/>
      <c r="AC350" s="2"/>
      <c r="AD350" s="9"/>
      <c r="AE350" s="8"/>
      <c r="AF350" s="2"/>
      <c r="AG350" s="2"/>
      <c r="AH350" s="9"/>
      <c r="AI350" s="8"/>
      <c r="AJ350" s="2"/>
      <c r="AK350" s="2"/>
      <c r="AL350" s="9"/>
      <c r="AM350" s="8"/>
      <c r="AN350" s="2"/>
      <c r="AO350" s="2"/>
      <c r="AP350" s="9"/>
      <c r="AQ350" s="8"/>
      <c r="BD350" s="34"/>
    </row>
    <row r="351" spans="2:56" ht="15">
      <c r="B351" s="2"/>
      <c r="F351" s="2"/>
      <c r="H351" s="25"/>
      <c r="I351" s="2"/>
      <c r="L351" s="2"/>
      <c r="M351" s="2"/>
      <c r="P351" s="2"/>
      <c r="Q351" s="2"/>
      <c r="T351" s="2"/>
      <c r="U351" s="2"/>
      <c r="X351" s="2"/>
      <c r="Y351" s="2"/>
      <c r="AB351" s="2"/>
      <c r="AC351" s="2"/>
      <c r="AD351" s="9"/>
      <c r="AE351" s="8"/>
      <c r="AF351" s="2"/>
      <c r="AG351" s="2"/>
      <c r="AH351" s="9"/>
      <c r="AI351" s="8"/>
      <c r="AJ351" s="2"/>
      <c r="AK351" s="2"/>
      <c r="AL351" s="9"/>
      <c r="AM351" s="8"/>
      <c r="AN351" s="2"/>
      <c r="AO351" s="2"/>
      <c r="AP351" s="9"/>
      <c r="AQ351" s="8"/>
      <c r="BD351" s="34"/>
    </row>
    <row r="352" spans="2:56" ht="15">
      <c r="B352" s="2"/>
      <c r="F352" s="2"/>
      <c r="H352" s="25"/>
      <c r="I352" s="2"/>
      <c r="L352" s="2"/>
      <c r="M352" s="2"/>
      <c r="P352" s="2"/>
      <c r="Q352" s="2"/>
      <c r="T352" s="2"/>
      <c r="U352" s="2"/>
      <c r="X352" s="2"/>
      <c r="Y352" s="2"/>
      <c r="AB352" s="2"/>
      <c r="AC352" s="2"/>
      <c r="AD352" s="9"/>
      <c r="AE352" s="8"/>
      <c r="AF352" s="2"/>
      <c r="AG352" s="2"/>
      <c r="AH352" s="9"/>
      <c r="AI352" s="8"/>
      <c r="AJ352" s="2"/>
      <c r="AK352" s="2"/>
      <c r="AL352" s="9"/>
      <c r="AM352" s="8"/>
      <c r="AN352" s="2"/>
      <c r="AO352" s="2"/>
      <c r="AP352" s="9"/>
      <c r="AQ352" s="8"/>
      <c r="BD352" s="34"/>
    </row>
    <row r="353" spans="2:56" ht="15">
      <c r="B353" s="2"/>
      <c r="F353" s="2"/>
      <c r="H353" s="25"/>
      <c r="I353" s="2"/>
      <c r="L353" s="2"/>
      <c r="M353" s="2"/>
      <c r="P353" s="2"/>
      <c r="Q353" s="2"/>
      <c r="T353" s="2"/>
      <c r="U353" s="2"/>
      <c r="X353" s="2"/>
      <c r="Y353" s="2"/>
      <c r="AB353" s="2"/>
      <c r="AC353" s="2"/>
      <c r="AD353" s="9"/>
      <c r="AE353" s="8"/>
      <c r="AF353" s="2"/>
      <c r="AG353" s="2"/>
      <c r="AH353" s="9"/>
      <c r="AI353" s="8"/>
      <c r="AJ353" s="2"/>
      <c r="AK353" s="2"/>
      <c r="AL353" s="9"/>
      <c r="AM353" s="8"/>
      <c r="AN353" s="2"/>
      <c r="AO353" s="2"/>
      <c r="BD353" s="34"/>
    </row>
    <row r="354" spans="2:56" ht="15">
      <c r="B354" s="2"/>
      <c r="F354" s="2"/>
      <c r="H354" s="25"/>
      <c r="I354" s="2"/>
      <c r="L354" s="2"/>
      <c r="M354" s="2"/>
      <c r="P354" s="2"/>
      <c r="Q354" s="2"/>
      <c r="T354" s="2"/>
      <c r="U354" s="2"/>
      <c r="X354" s="2"/>
      <c r="Y354" s="2"/>
      <c r="AB354" s="2"/>
      <c r="AC354" s="2"/>
      <c r="AD354" s="9"/>
      <c r="AE354" s="8"/>
      <c r="AF354" s="2"/>
      <c r="AG354" s="2"/>
      <c r="AH354" s="9"/>
      <c r="AI354" s="8"/>
      <c r="AJ354" s="2"/>
      <c r="AK354" s="2"/>
      <c r="AL354" s="9"/>
      <c r="AM354" s="8"/>
      <c r="AN354" s="2"/>
      <c r="AO354" s="2"/>
      <c r="AP354" s="9"/>
      <c r="AQ354" s="8"/>
      <c r="BD354" s="34"/>
    </row>
    <row r="355" spans="2:56" ht="15">
      <c r="B355" s="2"/>
      <c r="F355" s="2"/>
      <c r="H355" s="25"/>
      <c r="I355" s="2"/>
      <c r="L355" s="2"/>
      <c r="M355" s="2"/>
      <c r="P355" s="2"/>
      <c r="Q355" s="2"/>
      <c r="T355" s="2"/>
      <c r="U355" s="2"/>
      <c r="X355" s="2"/>
      <c r="Y355" s="2"/>
      <c r="AB355" s="2"/>
      <c r="AC355" s="2"/>
      <c r="AD355" s="9"/>
      <c r="AE355" s="8"/>
      <c r="AF355" s="2"/>
      <c r="AG355" s="2"/>
      <c r="AH355" s="9"/>
      <c r="AI355" s="8"/>
      <c r="AJ355" s="2"/>
      <c r="AK355" s="2"/>
      <c r="AL355" s="9"/>
      <c r="AM355" s="8"/>
      <c r="AN355" s="2"/>
      <c r="AO355" s="2"/>
      <c r="AR355" s="4"/>
      <c r="AS355" s="4"/>
      <c r="AT355" s="9"/>
      <c r="AU355" s="8"/>
      <c r="AV355" s="9"/>
      <c r="AW355" s="8"/>
      <c r="AX355" s="9"/>
      <c r="AY355" s="8"/>
      <c r="AZ355" s="4"/>
      <c r="BA355" s="4"/>
      <c r="BB355" s="9"/>
      <c r="BC355" s="8"/>
      <c r="BD355" s="34"/>
    </row>
    <row r="356" spans="2:56" ht="15">
      <c r="B356" s="2"/>
      <c r="F356" s="2"/>
      <c r="H356" s="25"/>
      <c r="I356" s="2"/>
      <c r="L356" s="2"/>
      <c r="M356" s="2"/>
      <c r="P356" s="2"/>
      <c r="Q356" s="2"/>
      <c r="T356" s="2"/>
      <c r="U356" s="2"/>
      <c r="X356" s="2"/>
      <c r="Y356" s="2"/>
      <c r="AB356" s="2"/>
      <c r="AC356" s="2"/>
      <c r="AD356" s="9"/>
      <c r="AE356" s="8"/>
      <c r="AF356" s="2"/>
      <c r="AG356" s="2"/>
      <c r="AH356" s="9"/>
      <c r="AI356" s="8"/>
      <c r="AJ356" s="2"/>
      <c r="AK356" s="2"/>
      <c r="AL356" s="9"/>
      <c r="AM356" s="8"/>
      <c r="AN356" s="2"/>
      <c r="AO356" s="2"/>
      <c r="AP356" s="9"/>
      <c r="AQ356" s="8"/>
      <c r="BD356" s="34"/>
    </row>
    <row r="357" spans="2:56" ht="15">
      <c r="B357" s="2"/>
      <c r="F357" s="2"/>
      <c r="H357" s="25"/>
      <c r="I357" s="2"/>
      <c r="L357" s="2"/>
      <c r="M357" s="2"/>
      <c r="P357" s="2"/>
      <c r="Q357" s="2"/>
      <c r="T357" s="2"/>
      <c r="U357" s="2"/>
      <c r="X357" s="2"/>
      <c r="Y357" s="2"/>
      <c r="AB357" s="2"/>
      <c r="AC357" s="2"/>
      <c r="AD357" s="9"/>
      <c r="AE357" s="8"/>
      <c r="AF357" s="2"/>
      <c r="AG357" s="2"/>
      <c r="AH357" s="9"/>
      <c r="AI357" s="8"/>
      <c r="AJ357" s="2"/>
      <c r="AK357" s="2"/>
      <c r="AL357" s="9"/>
      <c r="AM357" s="8"/>
      <c r="AN357" s="2"/>
      <c r="AO357" s="2"/>
      <c r="BD357" s="34"/>
    </row>
    <row r="358" spans="2:56" ht="15">
      <c r="B358" s="2"/>
      <c r="F358" s="2"/>
      <c r="H358" s="25"/>
      <c r="I358" s="2"/>
      <c r="L358" s="2"/>
      <c r="M358" s="2"/>
      <c r="P358" s="2"/>
      <c r="Q358" s="2"/>
      <c r="T358" s="2"/>
      <c r="U358" s="2"/>
      <c r="X358" s="2"/>
      <c r="Y358" s="2"/>
      <c r="AB358" s="2"/>
      <c r="AC358" s="2"/>
      <c r="AD358" s="9"/>
      <c r="AE358" s="8"/>
      <c r="AF358" s="2"/>
      <c r="AG358" s="2"/>
      <c r="AH358" s="9"/>
      <c r="AI358" s="8"/>
      <c r="AJ358" s="2"/>
      <c r="AK358" s="2"/>
      <c r="AL358" s="9"/>
      <c r="AM358" s="8"/>
      <c r="AN358" s="2"/>
      <c r="AO358" s="2"/>
      <c r="AP358" s="9"/>
      <c r="AQ358" s="8"/>
      <c r="BD358" s="34"/>
    </row>
    <row r="359" spans="2:56" ht="15">
      <c r="B359" s="2"/>
      <c r="F359" s="2"/>
      <c r="H359" s="25"/>
      <c r="I359" s="2"/>
      <c r="L359" s="2"/>
      <c r="M359" s="2"/>
      <c r="P359" s="2"/>
      <c r="Q359" s="2"/>
      <c r="T359" s="2"/>
      <c r="U359" s="2"/>
      <c r="X359" s="2"/>
      <c r="Y359" s="2"/>
      <c r="AB359" s="2"/>
      <c r="AC359" s="2"/>
      <c r="AD359" s="9"/>
      <c r="AE359" s="8"/>
      <c r="AF359" s="2"/>
      <c r="AG359" s="2"/>
      <c r="AH359" s="9"/>
      <c r="AI359" s="8"/>
      <c r="AJ359" s="2"/>
      <c r="AK359" s="2"/>
      <c r="AL359" s="9"/>
      <c r="AM359" s="8"/>
      <c r="AN359" s="2"/>
      <c r="AO359" s="2"/>
      <c r="AP359" s="9"/>
      <c r="AQ359" s="8"/>
      <c r="BD359" s="34"/>
    </row>
    <row r="360" spans="2:56" ht="15">
      <c r="B360" s="2"/>
      <c r="F360" s="2"/>
      <c r="H360" s="25"/>
      <c r="I360" s="2"/>
      <c r="L360" s="2"/>
      <c r="M360" s="2"/>
      <c r="P360" s="2"/>
      <c r="Q360" s="2"/>
      <c r="T360" s="2"/>
      <c r="U360" s="2"/>
      <c r="X360" s="2"/>
      <c r="Y360" s="2"/>
      <c r="AB360" s="2"/>
      <c r="AC360" s="2"/>
      <c r="AD360" s="9"/>
      <c r="AE360" s="8"/>
      <c r="AF360" s="2"/>
      <c r="AG360" s="2"/>
      <c r="AH360" s="9"/>
      <c r="AI360" s="8"/>
      <c r="AJ360" s="2"/>
      <c r="AK360" s="2"/>
      <c r="AL360" s="9"/>
      <c r="AM360" s="8"/>
      <c r="AN360" s="2"/>
      <c r="AO360" s="2"/>
      <c r="BD360" s="34"/>
    </row>
    <row r="361" ht="15">
      <c r="BD361" s="34">
        <f>SUM(AM361,AK361,AI361,AG361,AE361,AC361,AA361,Y361,W361,U361,S361,Q361,O361,M361,K361,I361,AO361,AQ361,AS361,AU361,AW361,AY361,BA361,BC361)</f>
        <v>0</v>
      </c>
    </row>
  </sheetData>
  <printOptions/>
  <pageMargins left="0.1968503937007874" right="0.1968503937007874" top="0.88" bottom="0.66" header="0.5118110236220472" footer="0.4"/>
  <pageSetup draft="1" fitToHeight="6" fitToWidth="1" horizontalDpi="600" verticalDpi="600" orientation="landscape" paperSize="9" scale="53" r:id="rId1"/>
  <headerFooter alignWithMargins="0">
    <oddHeader>&amp;L&amp;D&amp;C
Лидеры групп разрядов по итогам 13 первых сред получают 50-ти процентную скидку стартового взноса на призе Циолковского 2010&amp;RЗС2010.xls</oddHeader>
    <oddFooter>&amp;L&amp;A&amp;F&amp;R&amp;P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Zavarnit-922927-ASYP</dc:creator>
  <cp:keywords/>
  <dc:description/>
  <cp:lastModifiedBy>kolya</cp:lastModifiedBy>
  <cp:lastPrinted>2011-04-06T03:31:25Z</cp:lastPrinted>
  <dcterms:created xsi:type="dcterms:W3CDTF">2007-09-25T12:11:44Z</dcterms:created>
  <dcterms:modified xsi:type="dcterms:W3CDTF">2011-10-12T20:47:48Z</dcterms:modified>
  <cp:category/>
  <cp:version/>
  <cp:contentType/>
  <cp:contentStatus/>
</cp:coreProperties>
</file>